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server\data\00 ★ 산업박람회 ★\★ 2026 도시·지역혁신 산업박람회\07 부스참가신청양식\2026 참가신청서 양식\"/>
    </mc:Choice>
  </mc:AlternateContent>
  <xr:revisionPtr revIDLastSave="0" documentId="13_ncr:1_{160F1B25-4511-4BEB-945B-9328ACD125BE}" xr6:coauthVersionLast="47" xr6:coauthVersionMax="47" xr10:uidLastSave="{00000000-0000-0000-0000-000000000000}"/>
  <bookViews>
    <workbookView xWindow="41625" yWindow="915" windowWidth="30705" windowHeight="19260" xr2:uid="{00000000-000D-0000-FFFF-FFFF00000000}"/>
  </bookViews>
  <sheets>
    <sheet name="참가신청서" sheetId="1" r:id="rId1"/>
  </sheets>
  <definedNames>
    <definedName name="_xlnm.Print_Area" localSheetId="0">참가신청서!$A$1:$O$174</definedName>
  </definedNames>
  <calcPr calcId="191029"/>
</workbook>
</file>

<file path=xl/calcChain.xml><?xml version="1.0" encoding="utf-8"?>
<calcChain xmlns="http://schemas.openxmlformats.org/spreadsheetml/2006/main">
  <c r="F47" i="1" l="1"/>
  <c r="L29" i="1" l="1"/>
  <c r="L35" i="1"/>
  <c r="L34" i="1" l="1"/>
  <c r="L36" i="1"/>
  <c r="L30" i="1" l="1"/>
  <c r="L31" i="1"/>
  <c r="L32" i="1"/>
  <c r="L37" i="1"/>
  <c r="L38" i="1"/>
  <c r="L28" i="1" l="1"/>
  <c r="I39" i="1" s="1"/>
  <c r="L27" i="1" l="1"/>
  <c r="L26" i="1"/>
  <c r="I40" i="1" l="1"/>
  <c r="I41" i="1" l="1"/>
  <c r="D47" i="1" s="1"/>
  <c r="D48" i="1" s="1"/>
</calcChain>
</file>

<file path=xl/sharedStrings.xml><?xml version="1.0" encoding="utf-8"?>
<sst xmlns="http://schemas.openxmlformats.org/spreadsheetml/2006/main" count="96" uniqueCount="83">
  <si>
    <t xml:space="preserve">발행일자  :  </t>
  </si>
  <si>
    <t>세부 내역</t>
  </si>
  <si>
    <t>기본 부스 3*3m</t>
  </si>
  <si>
    <t>2. 부대시설비</t>
  </si>
  <si>
    <t>총   계</t>
  </si>
  <si>
    <t>3. 납부 안내</t>
  </si>
  <si>
    <t>납부금액</t>
    <phoneticPr fontId="10" type="noConversion"/>
  </si>
  <si>
    <t>납부기한</t>
    <phoneticPr fontId="10" type="noConversion"/>
  </si>
  <si>
    <t>전기</t>
    <phoneticPr fontId="10" type="noConversion"/>
  </si>
  <si>
    <t>Kw</t>
    <phoneticPr fontId="10" type="noConversion"/>
  </si>
  <si>
    <t>부스</t>
    <phoneticPr fontId="10" type="noConversion"/>
  </si>
  <si>
    <t>사업자등록번호</t>
    <phoneticPr fontId="10" type="noConversion"/>
  </si>
  <si>
    <t>담당자명</t>
    <phoneticPr fontId="10" type="noConversion"/>
  </si>
  <si>
    <t>부서/직위</t>
    <phoneticPr fontId="10" type="noConversion"/>
  </si>
  <si>
    <t>E - mail</t>
    <phoneticPr fontId="10" type="noConversion"/>
  </si>
  <si>
    <t>전   화</t>
    <phoneticPr fontId="10" type="noConversion"/>
  </si>
  <si>
    <t>홈페이지</t>
    <phoneticPr fontId="10" type="noConversion"/>
  </si>
  <si>
    <t>전자세금계산서 
수령인 / 이메일</t>
    <phoneticPr fontId="10" type="noConversion"/>
  </si>
  <si>
    <t>업   태</t>
    <phoneticPr fontId="10" type="noConversion"/>
  </si>
  <si>
    <t xml:space="preserve"> </t>
    <phoneticPr fontId="10" type="noConversion"/>
  </si>
  <si>
    <t>독립 부스 3*3m</t>
    <phoneticPr fontId="10" type="noConversion"/>
  </si>
  <si>
    <t>소   계</t>
    <phoneticPr fontId="10" type="noConversion"/>
  </si>
  <si>
    <t>개</t>
    <phoneticPr fontId="10" type="noConversion"/>
  </si>
  <si>
    <t>신 청 방 법</t>
    <phoneticPr fontId="10" type="noConversion"/>
  </si>
  <si>
    <t>잔   금</t>
    <phoneticPr fontId="10" type="noConversion"/>
  </si>
  <si>
    <t>구   분</t>
    <phoneticPr fontId="10" type="noConversion"/>
  </si>
  <si>
    <t>비   고</t>
    <phoneticPr fontId="10" type="noConversion"/>
  </si>
  <si>
    <t>(인)</t>
    <phoneticPr fontId="10" type="noConversion"/>
  </si>
  <si>
    <t>대 표 자</t>
    <phoneticPr fontId="10" type="noConversion"/>
  </si>
  <si>
    <t>출품품목 / 전시내용</t>
    <phoneticPr fontId="10" type="noConversion"/>
  </si>
  <si>
    <t>구   분</t>
    <phoneticPr fontId="10" type="noConversion"/>
  </si>
  <si>
    <t>단   가</t>
    <phoneticPr fontId="10" type="noConversion"/>
  </si>
  <si>
    <t>수   량</t>
    <phoneticPr fontId="10" type="noConversion"/>
  </si>
  <si>
    <t>금   액</t>
    <phoneticPr fontId="10" type="noConversion"/>
  </si>
  <si>
    <t>비   고</t>
    <phoneticPr fontId="10" type="noConversion"/>
  </si>
  <si>
    <t>계 약 금</t>
    <phoneticPr fontId="10" type="noConversion"/>
  </si>
  <si>
    <t>3. 비품임대</t>
    <phoneticPr fontId="10" type="noConversion"/>
  </si>
  <si>
    <t>1. 부스비</t>
    <phoneticPr fontId="10" type="noConversion"/>
  </si>
  <si>
    <t>팩  스</t>
    <phoneticPr fontId="10" type="noConversion"/>
  </si>
  <si>
    <t>휴대폰</t>
    <phoneticPr fontId="10" type="noConversion"/>
  </si>
  <si>
    <t>프리미엄부스</t>
    <phoneticPr fontId="10" type="noConversion"/>
  </si>
  <si>
    <t>세트</t>
    <phoneticPr fontId="10" type="noConversion"/>
  </si>
  <si>
    <t>품명</t>
    <phoneticPr fontId="10" type="noConversion"/>
  </si>
  <si>
    <t>담당자 1</t>
    <phoneticPr fontId="10" type="noConversion"/>
  </si>
  <si>
    <t>담당자 2</t>
    <phoneticPr fontId="10" type="noConversion"/>
  </si>
  <si>
    <t>출입증 수량</t>
    <phoneticPr fontId="10" type="noConversion"/>
  </si>
  <si>
    <t>정확한 타입을 기재해주시기 바랍니다.</t>
    <phoneticPr fontId="10" type="noConversion"/>
  </si>
  <si>
    <t>주간(단상220V)</t>
  </si>
  <si>
    <t>24시간</t>
  </si>
  <si>
    <t>개</t>
    <phoneticPr fontId="10" type="noConversion"/>
  </si>
  <si>
    <t xml:space="preserve">담당자: </t>
    <phoneticPr fontId="10" type="noConversion"/>
  </si>
  <si>
    <t>V A T(10%)</t>
    <phoneticPr fontId="10" type="noConversion"/>
  </si>
  <si>
    <t xml:space="preserve"> </t>
    <phoneticPr fontId="10" type="noConversion"/>
  </si>
  <si>
    <r>
      <rPr>
        <b/>
        <sz val="12"/>
        <color rgb="FFFF0000"/>
        <rFont val="나눔고딕"/>
        <family val="3"/>
        <charset val="129"/>
      </rPr>
      <t>*</t>
    </r>
    <r>
      <rPr>
        <b/>
        <sz val="12"/>
        <rFont val="나눔고딕"/>
        <family val="3"/>
        <charset val="129"/>
      </rPr>
      <t xml:space="preserve"> 간 판 명</t>
    </r>
    <phoneticPr fontId="10" type="noConversion"/>
  </si>
  <si>
    <t>주  소</t>
    <phoneticPr fontId="10" type="noConversion"/>
  </si>
  <si>
    <r>
      <t>2. 신청 내역</t>
    </r>
    <r>
      <rPr>
        <sz val="12"/>
        <rFont val="나눔고딕"/>
        <family val="3"/>
        <charset val="129"/>
      </rPr>
      <t xml:space="preserve"> </t>
    </r>
    <r>
      <rPr>
        <sz val="10"/>
        <rFont val="나눔고딕"/>
        <family val="3"/>
        <charset val="129"/>
      </rPr>
      <t>* 각 부스별 상세설명은 브로슈어 참고요망.</t>
    </r>
    <phoneticPr fontId="10" type="noConversion"/>
  </si>
  <si>
    <t>3. 참가신청 및 부스비 납부 안내</t>
    <phoneticPr fontId="10" type="noConversion"/>
  </si>
  <si>
    <t>참가목적</t>
    <phoneticPr fontId="10" type="noConversion"/>
  </si>
  <si>
    <r>
      <t xml:space="preserve">회 사 명
</t>
    </r>
    <r>
      <rPr>
        <b/>
        <sz val="10"/>
        <rFont val="나눔고딕"/>
        <family val="3"/>
        <charset val="129"/>
      </rPr>
      <t>(참여기관 모두 기재)</t>
    </r>
    <phoneticPr fontId="10" type="noConversion"/>
  </si>
  <si>
    <t xml:space="preserve">   □ 시장 진출   □ 제품 홍보   □ 바이어 발굴   □ 정보교류   □ 기타(                                      )</t>
    <phoneticPr fontId="10" type="noConversion"/>
  </si>
  <si>
    <r>
      <t>1. 참가업체 기본 정보</t>
    </r>
    <r>
      <rPr>
        <sz val="10"/>
        <rFont val="나눔고딕"/>
        <family val="3"/>
        <charset val="129"/>
      </rPr>
      <t xml:space="preserve"> * 기재하신 간판명은 기본부스 </t>
    </r>
    <r>
      <rPr>
        <b/>
        <sz val="10"/>
        <color rgb="FFFF0000"/>
        <rFont val="나눔고딕"/>
        <family val="3"/>
        <charset val="129"/>
      </rPr>
      <t>상호간판에 그대로 적용</t>
    </r>
    <r>
      <rPr>
        <sz val="10"/>
        <rFont val="나눔고딕"/>
        <family val="3"/>
        <charset val="129"/>
      </rPr>
      <t>되니 유의하여 정확히 작성해 주시기 바랍니다.</t>
    </r>
    <phoneticPr fontId="10" type="noConversion"/>
  </si>
  <si>
    <r>
      <t xml:space="preserve">마켓 부스
</t>
    </r>
    <r>
      <rPr>
        <sz val="8"/>
        <color rgb="FF000000"/>
        <rFont val="나눔고딕"/>
        <family val="3"/>
        <charset val="129"/>
      </rPr>
      <t xml:space="preserve">*마켓 부스 외의 부스에서는 </t>
    </r>
    <r>
      <rPr>
        <sz val="8"/>
        <rFont val="나눔고딕"/>
        <family val="3"/>
        <charset val="129"/>
      </rPr>
      <t>상품판매 금지</t>
    </r>
    <phoneticPr fontId="10" type="noConversion"/>
  </si>
  <si>
    <t>문의 메일/전화 요청</t>
    <phoneticPr fontId="10" type="noConversion"/>
  </si>
  <si>
    <t>마켓존외에서 상품 판매 진행 불가</t>
    <phoneticPr fontId="10" type="noConversion"/>
  </si>
  <si>
    <t>당사는 대한민국 도시·지역혁신 산업박람회 참가규정에 동의하며, 상기의 내용과 같이 참가신청서를 제출합니다.</t>
    <phoneticPr fontId="10" type="noConversion"/>
  </si>
  <si>
    <t>참가 기관/업체명 :</t>
    <phoneticPr fontId="10" type="noConversion"/>
  </si>
  <si>
    <t>TEL. 02-785-5801  / FAX. 02-784-5801  / E-mail. uriexpo@naver.com
Add. 서울특별시 영등포구 영중로 94 2층, (사)도시재생산업진흥협회</t>
    <phoneticPr fontId="10" type="noConversion"/>
  </si>
  <si>
    <t>일시 : 2026.  9. 29.(화) ~ 10.02.(금) 4일간 10:00 ~ 17:00</t>
    <phoneticPr fontId="10" type="noConversion"/>
  </si>
  <si>
    <t>2026 대한민국 도시·지역혁신 산업박람회 참가신청서</t>
    <phoneticPr fontId="10" type="noConversion"/>
  </si>
  <si>
    <t>2026 대한민국 도시·지역혁신 산업박람회 참가규정</t>
    <phoneticPr fontId="10" type="noConversion"/>
  </si>
  <si>
    <t>2026 년        월        일</t>
    <phoneticPr fontId="10" type="noConversion"/>
  </si>
  <si>
    <r>
      <rPr>
        <sz val="11"/>
        <color rgb="FFFF0000"/>
        <rFont val="나눔고딕"/>
        <family val="3"/>
        <charset val="129"/>
      </rPr>
      <t>기본부스 간판 시안 선택</t>
    </r>
    <r>
      <rPr>
        <sz val="11"/>
        <color indexed="8"/>
        <rFont val="나눔고딕"/>
        <family val="3"/>
        <charset val="129"/>
      </rPr>
      <t xml:space="preserve">
 </t>
    </r>
    <r>
      <rPr>
        <sz val="11"/>
        <color rgb="FF000000"/>
        <rFont val="Segoe UI Symbol"/>
        <family val="1"/>
      </rPr>
      <t>①</t>
    </r>
    <r>
      <rPr>
        <sz val="11"/>
        <color rgb="FF000000"/>
        <rFont val="나눔고딕"/>
        <family val="3"/>
        <charset val="129"/>
      </rPr>
      <t xml:space="preserve"> 로고 + 텍스트
 </t>
    </r>
    <r>
      <rPr>
        <sz val="11"/>
        <color rgb="FF000000"/>
        <rFont val="Segoe UI Symbol"/>
        <family val="1"/>
      </rPr>
      <t>②</t>
    </r>
    <r>
      <rPr>
        <sz val="11"/>
        <color rgb="FF000000"/>
        <rFont val="나눔고딕"/>
        <family val="3"/>
        <charset val="129"/>
      </rPr>
      <t xml:space="preserve"> 슬로건 CI
 </t>
    </r>
    <r>
      <rPr>
        <sz val="11"/>
        <color rgb="FF000000"/>
        <rFont val="Segoe UI Symbol"/>
        <family val="1"/>
      </rPr>
      <t>③</t>
    </r>
    <r>
      <rPr>
        <sz val="11"/>
        <color rgb="FF000000"/>
        <rFont val="나눔고딕"/>
        <family val="3"/>
        <charset val="129"/>
      </rPr>
      <t xml:space="preserve"> 텍스트만</t>
    </r>
    <phoneticPr fontId="10" type="noConversion"/>
  </si>
  <si>
    <t>인터넷 (유선/무선)</t>
    <phoneticPr fontId="10" type="noConversion"/>
  </si>
  <si>
    <t>유/무선 선택 필수</t>
    <phoneticPr fontId="10" type="noConversion"/>
  </si>
  <si>
    <r>
      <rPr>
        <b/>
        <sz val="12"/>
        <color rgb="FFFF0000"/>
        <rFont val="나눔고딕"/>
        <family val="3"/>
        <charset val="129"/>
      </rPr>
      <t>*</t>
    </r>
    <r>
      <rPr>
        <b/>
        <sz val="12"/>
        <rFont val="나눔고딕"/>
        <family val="3"/>
        <charset val="129"/>
      </rPr>
      <t xml:space="preserve"> 브로슈어/리플렛</t>
    </r>
    <phoneticPr fontId="10" type="noConversion"/>
  </si>
  <si>
    <t>* 부스 간판명에 들어갈 명칭</t>
    <phoneticPr fontId="10" type="noConversion"/>
  </si>
  <si>
    <t>* 박람회 리플렛에 들어가는 명칭</t>
    <phoneticPr fontId="10" type="noConversion"/>
  </si>
  <si>
    <t>장소 : 	충북 청주시 흥덕구 오송읍 오송생명로 250 (청주오스코)</t>
    <phoneticPr fontId="10" type="noConversion"/>
  </si>
  <si>
    <r>
      <t xml:space="preserve">입금시 꼭 </t>
    </r>
    <r>
      <rPr>
        <sz val="10"/>
        <color rgb="FFFF0000"/>
        <rFont val="나눔고딕"/>
        <family val="3"/>
        <charset val="129"/>
      </rPr>
      <t>회사명</t>
    </r>
    <r>
      <rPr>
        <sz val="10"/>
        <rFont val="나눔고딕"/>
        <family val="3"/>
        <charset val="129"/>
      </rPr>
      <t>으로 입금해주시기 바랍니다.
Ex)</t>
    </r>
    <r>
      <rPr>
        <sz val="10"/>
        <color rgb="FFFF0000"/>
        <rFont val="나눔고딕"/>
        <family val="3"/>
        <charset val="129"/>
      </rPr>
      <t xml:space="preserve"> </t>
    </r>
    <r>
      <rPr>
        <b/>
        <sz val="10"/>
        <color rgb="FFFF0000"/>
        <rFont val="나눔고딕"/>
        <family val="3"/>
        <charset val="129"/>
      </rPr>
      <t>00시 도시재생과 O</t>
    </r>
    <r>
      <rPr>
        <sz val="10"/>
        <rFont val="나눔고딕"/>
        <family val="3"/>
        <charset val="129"/>
      </rPr>
      <t xml:space="preserve"> </t>
    </r>
    <r>
      <rPr>
        <b/>
        <sz val="10"/>
        <color theme="1"/>
        <rFont val="나눔고딕"/>
        <family val="3"/>
        <charset val="129"/>
      </rPr>
      <t>도시재생과 X</t>
    </r>
    <r>
      <rPr>
        <sz val="10"/>
        <rFont val="나눔고딕"/>
        <family val="3"/>
        <charset val="129"/>
      </rPr>
      <t xml:space="preserve">
지자체 및 공공기관은 </t>
    </r>
    <r>
      <rPr>
        <b/>
        <sz val="10"/>
        <rFont val="나눔고딕"/>
        <family val="3"/>
        <charset val="129"/>
      </rPr>
      <t>일괄</t>
    </r>
    <r>
      <rPr>
        <sz val="10"/>
        <rFont val="나눔고딕"/>
        <family val="3"/>
        <charset val="129"/>
      </rPr>
      <t xml:space="preserve"> 납부 가능합니다.
</t>
    </r>
    <r>
      <rPr>
        <sz val="10"/>
        <color rgb="FF0B02BE"/>
        <rFont val="나눔고딕"/>
        <family val="3"/>
        <charset val="129"/>
      </rPr>
      <t>* 세금계산서는 박람회 종료후 마지막날 기준으로 발급되며 필요시 사전에 요청하시기 바랍니다.</t>
    </r>
    <phoneticPr fontId="10" type="noConversion"/>
  </si>
  <si>
    <r>
      <t>이메일(uriexpo@naver.com)로 접수 및 입금 후</t>
    </r>
    <r>
      <rPr>
        <b/>
        <u/>
        <sz val="11"/>
        <rFont val="나눔고딕"/>
        <family val="3"/>
        <charset val="129"/>
      </rPr>
      <t xml:space="preserve"> </t>
    </r>
    <r>
      <rPr>
        <b/>
        <u/>
        <sz val="11"/>
        <color rgb="FFFF0000"/>
        <rFont val="나눔고딕"/>
        <family val="3"/>
        <charset val="129"/>
      </rPr>
      <t>필히 전화 확인</t>
    </r>
    <r>
      <rPr>
        <sz val="11"/>
        <color rgb="FFFF0000"/>
        <rFont val="나눔고딕"/>
        <family val="3"/>
        <charset val="129"/>
      </rPr>
      <t xml:space="preserve">
 * 필수첨부 : 사업자등록증 사본 1부</t>
    </r>
    <phoneticPr fontId="10" type="noConversion"/>
  </si>
  <si>
    <t xml:space="preserve">    * 금액과 상호 간판명을 한번 더 확인해 주십시오. (간판명은 현장에서 수정할 수 없습니다)</t>
    <phoneticPr fontId="10" type="noConversion"/>
  </si>
  <si>
    <t>기본부스 전기 미제공/
필요시 신청</t>
    <phoneticPr fontId="10" type="noConversion"/>
  </si>
  <si>
    <t>규격(크기/인치 등)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</si>
</sst>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\(&quot;₩&quot;#,##0\)"/>
    <numFmt numFmtId="177" formatCode="_-[$₩-412]* #,##0_-;\-[$₩-412]* #,##0_-;_-[$₩-412]* &quot;-&quot;??_-;_-@_-"/>
    <numFmt numFmtId="178" formatCode="#,##0\ &quot;원&quot;"/>
    <numFmt numFmtId="179" formatCode="yyyy&quot;년&quot;\ m&quot;월&quot;\ d&quot;일&quot;;@"/>
    <numFmt numFmtId="180" formatCode="yyyy&quot;-&quot;m&quot;-&quot;d;@"/>
    <numFmt numFmtId="181" formatCode="_-[$₩-412]* #,##0.00_-;\-[$₩-412]* #,##0.00_-;_-[$₩-412]* &quot;-&quot;??_-;_-@_-"/>
    <numFmt numFmtId="182" formatCode="_-[$$-409]* #,##0_ ;_-[$$-409]* \-#,##0\ ;_-[$$-409]* &quot;-&quot;??_ ;_-@_ "/>
    <numFmt numFmtId="183" formatCode="0_);[Red]\(0\)"/>
  </numFmts>
  <fonts count="43">
    <font>
      <sz val="11"/>
      <name val="돋움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Arial"/>
      <family val="2"/>
    </font>
    <font>
      <sz val="12"/>
      <color indexed="8"/>
      <name val="굴림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나눔고딕"/>
      <family val="3"/>
      <charset val="129"/>
    </font>
    <font>
      <b/>
      <sz val="24"/>
      <name val="나눔고딕"/>
      <family val="3"/>
      <charset val="129"/>
    </font>
    <font>
      <sz val="10"/>
      <name val="나눔고딕"/>
      <family val="3"/>
      <charset val="129"/>
    </font>
    <font>
      <b/>
      <sz val="14"/>
      <name val="나눔고딕"/>
      <family val="3"/>
      <charset val="129"/>
    </font>
    <font>
      <b/>
      <sz val="10"/>
      <name val="나눔고딕"/>
      <family val="3"/>
      <charset val="129"/>
    </font>
    <font>
      <sz val="12"/>
      <name val="나눔고딕"/>
      <family val="3"/>
      <charset val="129"/>
    </font>
    <font>
      <b/>
      <sz val="12"/>
      <name val="나눔고딕"/>
      <family val="3"/>
      <charset val="129"/>
    </font>
    <font>
      <sz val="10"/>
      <color rgb="FFFF0000"/>
      <name val="나눔고딕"/>
      <family val="3"/>
      <charset val="129"/>
    </font>
    <font>
      <b/>
      <sz val="12"/>
      <color rgb="FFFF0000"/>
      <name val="나눔고딕"/>
      <family val="3"/>
      <charset val="129"/>
    </font>
    <font>
      <b/>
      <sz val="10"/>
      <color rgb="FFFF0000"/>
      <name val="나눔고딕"/>
      <family val="3"/>
      <charset val="129"/>
    </font>
    <font>
      <b/>
      <sz val="11"/>
      <name val="나눔고딕"/>
      <family val="3"/>
      <charset val="129"/>
    </font>
    <font>
      <b/>
      <sz val="11"/>
      <color indexed="8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theme="1" tint="0.499984740745262"/>
      <name val="나눔고딕"/>
      <family val="3"/>
      <charset val="129"/>
    </font>
    <font>
      <b/>
      <sz val="10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sz val="11"/>
      <color theme="1" tint="0.499984740745262"/>
      <name val="나눔고딕"/>
      <family val="3"/>
      <charset val="129"/>
    </font>
    <font>
      <sz val="11"/>
      <color theme="0" tint="-0.499984740745262"/>
      <name val="나눔고딕"/>
      <family val="3"/>
      <charset val="129"/>
    </font>
    <font>
      <sz val="11"/>
      <color rgb="FFFF0000"/>
      <name val="나눔고딕"/>
      <family val="3"/>
      <charset val="129"/>
    </font>
    <font>
      <b/>
      <sz val="9"/>
      <name val="나눔고딕"/>
      <family val="3"/>
      <charset val="129"/>
    </font>
    <font>
      <sz val="10"/>
      <color rgb="FF0B02BE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20"/>
      <name val="돋움"/>
      <family val="3"/>
      <charset val="129"/>
    </font>
    <font>
      <sz val="8"/>
      <color rgb="FF000000"/>
      <name val="나눔고딕"/>
      <family val="3"/>
      <charset val="129"/>
    </font>
    <font>
      <sz val="8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1"/>
      <color rgb="FF000000"/>
      <name val="Segoe UI Symbol"/>
      <family val="1"/>
    </font>
    <font>
      <b/>
      <sz val="10"/>
      <color theme="1"/>
      <name val="나눔고딕"/>
      <family val="3"/>
      <charset val="129"/>
    </font>
    <font>
      <b/>
      <u/>
      <sz val="14"/>
      <color rgb="FFC00000"/>
      <name val="나눔고딕"/>
      <family val="3"/>
      <charset val="129"/>
    </font>
    <font>
      <b/>
      <sz val="11"/>
      <color theme="1" tint="0.14999847407452621"/>
      <name val="나눔고딕"/>
      <family val="3"/>
      <charset val="129"/>
    </font>
    <font>
      <b/>
      <u/>
      <sz val="11"/>
      <name val="나눔고딕"/>
      <family val="3"/>
      <charset val="129"/>
    </font>
    <font>
      <b/>
      <u/>
      <sz val="11"/>
      <color rgb="FFFF0000"/>
      <name val="나눔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/>
    <xf numFmtId="0" fontId="7" fillId="0" borderId="0"/>
  </cellStyleXfs>
  <cellXfs count="2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4" applyFont="1" applyAlignment="1">
      <alignment vertical="center"/>
    </xf>
    <xf numFmtId="0" fontId="16" fillId="0" borderId="0" xfId="0" applyFont="1">
      <alignment vertical="center"/>
    </xf>
    <xf numFmtId="0" fontId="17" fillId="2" borderId="26" xfId="4" applyFont="1" applyFill="1" applyBorder="1" applyAlignment="1">
      <alignment horizontal="center" vertical="center"/>
    </xf>
    <xf numFmtId="183" fontId="16" fillId="0" borderId="26" xfId="4" applyNumberFormat="1" applyFont="1" applyBorder="1" applyAlignment="1">
      <alignment horizontal="center" vertical="center" shrinkToFit="1"/>
    </xf>
    <xf numFmtId="183" fontId="17" fillId="2" borderId="26" xfId="4" applyNumberFormat="1" applyFont="1" applyFill="1" applyBorder="1" applyAlignment="1">
      <alignment horizontal="center" vertical="center" shrinkToFit="1"/>
    </xf>
    <xf numFmtId="0" fontId="17" fillId="2" borderId="52" xfId="4" applyFont="1" applyFill="1" applyBorder="1" applyAlignment="1">
      <alignment horizontal="center" vertical="center"/>
    </xf>
    <xf numFmtId="183" fontId="16" fillId="0" borderId="52" xfId="4" applyNumberFormat="1" applyFont="1" applyBorder="1" applyAlignment="1">
      <alignment horizontal="center" vertical="center" shrinkToFit="1"/>
    </xf>
    <xf numFmtId="183" fontId="17" fillId="2" borderId="52" xfId="4" applyNumberFormat="1" applyFont="1" applyFill="1" applyBorder="1" applyAlignment="1">
      <alignment horizontal="center" vertical="center" shrinkToFit="1"/>
    </xf>
    <xf numFmtId="183" fontId="16" fillId="0" borderId="25" xfId="4" applyNumberFormat="1" applyFont="1" applyBorder="1" applyAlignment="1">
      <alignment horizontal="center" vertical="center" shrinkToFit="1"/>
    </xf>
    <xf numFmtId="0" fontId="17" fillId="2" borderId="10" xfId="4" applyFont="1" applyFill="1" applyBorder="1" applyAlignment="1">
      <alignment horizontal="center" vertical="center"/>
    </xf>
    <xf numFmtId="183" fontId="16" fillId="0" borderId="11" xfId="4" applyNumberFormat="1" applyFont="1" applyBorder="1" applyAlignment="1">
      <alignment horizontal="center" vertical="center" shrinkToFit="1"/>
    </xf>
    <xf numFmtId="183" fontId="17" fillId="2" borderId="10" xfId="4" applyNumberFormat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1" fillId="2" borderId="29" xfId="4" applyFont="1" applyFill="1" applyBorder="1" applyAlignment="1">
      <alignment horizontal="center" vertical="center"/>
    </xf>
    <xf numFmtId="0" fontId="21" fillId="2" borderId="30" xfId="4" applyFont="1" applyFill="1" applyBorder="1" applyAlignment="1">
      <alignment horizontal="center" vertical="center"/>
    </xf>
    <xf numFmtId="177" fontId="11" fillId="0" borderId="5" xfId="2" applyNumberFormat="1" applyFont="1" applyFill="1" applyBorder="1" applyAlignment="1">
      <alignment horizontal="left" vertical="center" shrinkToFit="1"/>
    </xf>
    <xf numFmtId="0" fontId="23" fillId="0" borderId="5" xfId="2" applyNumberFormat="1" applyFont="1" applyFill="1" applyBorder="1" applyAlignment="1">
      <alignment horizontal="center" vertical="center"/>
    </xf>
    <xf numFmtId="182" fontId="23" fillId="0" borderId="5" xfId="2" applyNumberFormat="1" applyFont="1" applyFill="1" applyBorder="1" applyAlignment="1">
      <alignment horizontal="center" vertical="center"/>
    </xf>
    <xf numFmtId="181" fontId="23" fillId="0" borderId="33" xfId="2" applyNumberFormat="1" applyFont="1" applyFill="1" applyBorder="1" applyAlignment="1">
      <alignment vertical="center" wrapText="1"/>
    </xf>
    <xf numFmtId="177" fontId="23" fillId="0" borderId="7" xfId="2" applyNumberFormat="1" applyFont="1" applyFill="1" applyBorder="1" applyAlignment="1">
      <alignment horizontal="center" vertical="center"/>
    </xf>
    <xf numFmtId="177" fontId="23" fillId="0" borderId="8" xfId="2" applyNumberFormat="1" applyFont="1" applyFill="1" applyBorder="1" applyAlignment="1">
      <alignment horizontal="center" vertical="center"/>
    </xf>
    <xf numFmtId="177" fontId="23" fillId="0" borderId="6" xfId="2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177" fontId="11" fillId="0" borderId="5" xfId="1" applyNumberFormat="1" applyFont="1" applyFill="1" applyBorder="1" applyAlignment="1">
      <alignment horizontal="left" vertical="center" shrinkToFit="1"/>
    </xf>
    <xf numFmtId="182" fontId="23" fillId="0" borderId="33" xfId="2" applyNumberFormat="1" applyFont="1" applyFill="1" applyBorder="1" applyAlignment="1">
      <alignment vertical="center"/>
    </xf>
    <xf numFmtId="42" fontId="11" fillId="0" borderId="5" xfId="1" applyFont="1" applyFill="1" applyBorder="1" applyAlignment="1">
      <alignment horizontal="left" vertical="center" shrinkToFit="1"/>
    </xf>
    <xf numFmtId="177" fontId="11" fillId="0" borderId="5" xfId="2" applyNumberFormat="1" applyFont="1" applyFill="1" applyBorder="1" applyAlignment="1">
      <alignment horizontal="right" vertical="center"/>
    </xf>
    <xf numFmtId="0" fontId="27" fillId="0" borderId="47" xfId="4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182" fontId="23" fillId="0" borderId="48" xfId="2" applyNumberFormat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/>
    </xf>
    <xf numFmtId="0" fontId="23" fillId="0" borderId="47" xfId="2" applyNumberFormat="1" applyFont="1" applyFill="1" applyBorder="1" applyAlignment="1">
      <alignment horizontal="center" vertical="center"/>
    </xf>
    <xf numFmtId="182" fontId="23" fillId="0" borderId="47" xfId="2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7" fontId="11" fillId="0" borderId="18" xfId="2" applyNumberFormat="1" applyFont="1" applyFill="1" applyBorder="1" applyAlignment="1">
      <alignment horizontal="right" vertical="center"/>
    </xf>
    <xf numFmtId="0" fontId="11" fillId="0" borderId="10" xfId="0" applyFont="1" applyBorder="1">
      <alignment vertical="center"/>
    </xf>
    <xf numFmtId="182" fontId="23" fillId="0" borderId="23" xfId="2" applyNumberFormat="1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38" fontId="13" fillId="0" borderId="0" xfId="4" applyNumberFormat="1" applyFont="1" applyAlignment="1">
      <alignment horizontal="right" vertical="center"/>
    </xf>
    <xf numFmtId="3" fontId="15" fillId="0" borderId="0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left" vertical="center"/>
    </xf>
    <xf numFmtId="0" fontId="13" fillId="0" borderId="42" xfId="4" applyFont="1" applyBorder="1" applyAlignment="1">
      <alignment vertical="center"/>
    </xf>
    <xf numFmtId="0" fontId="11" fillId="4" borderId="0" xfId="0" applyFont="1" applyFill="1">
      <alignment vertical="center"/>
    </xf>
    <xf numFmtId="182" fontId="29" fillId="0" borderId="33" xfId="2" applyNumberFormat="1" applyFont="1" applyFill="1" applyBorder="1" applyAlignment="1">
      <alignment vertical="center" wrapText="1"/>
    </xf>
    <xf numFmtId="0" fontId="23" fillId="0" borderId="33" xfId="2" applyNumberFormat="1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>
      <alignment vertical="center"/>
    </xf>
    <xf numFmtId="41" fontId="1" fillId="4" borderId="0" xfId="0" applyNumberFormat="1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13" fillId="4" borderId="0" xfId="4" applyFont="1" applyFill="1" applyAlignment="1">
      <alignment vertical="center"/>
    </xf>
    <xf numFmtId="0" fontId="13" fillId="4" borderId="0" xfId="4" applyFont="1" applyFill="1" applyAlignment="1">
      <alignment horizontal="center" vertical="center"/>
    </xf>
    <xf numFmtId="0" fontId="15" fillId="4" borderId="0" xfId="3" applyFont="1" applyFill="1" applyAlignment="1">
      <alignment vertical="center"/>
    </xf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center" vertical="center"/>
    </xf>
    <xf numFmtId="0" fontId="13" fillId="4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15" fillId="4" borderId="0" xfId="4" applyFont="1" applyFill="1" applyAlignment="1">
      <alignment horizontal="right" vertical="center"/>
    </xf>
    <xf numFmtId="180" fontId="15" fillId="4" borderId="0" xfId="4" applyNumberFormat="1" applyFont="1" applyFill="1" applyAlignment="1">
      <alignment vertical="center"/>
    </xf>
    <xf numFmtId="180" fontId="15" fillId="4" borderId="0" xfId="4" applyNumberFormat="1" applyFont="1" applyFill="1" applyAlignment="1">
      <alignment horizontal="left" vertical="center"/>
    </xf>
    <xf numFmtId="0" fontId="13" fillId="4" borderId="0" xfId="3" applyFont="1" applyFill="1" applyAlignment="1">
      <alignment vertical="center"/>
    </xf>
    <xf numFmtId="0" fontId="13" fillId="4" borderId="0" xfId="4" applyFont="1" applyFill="1" applyAlignment="1">
      <alignment horizontal="left" vertical="center"/>
    </xf>
    <xf numFmtId="0" fontId="17" fillId="4" borderId="0" xfId="4" applyFont="1" applyFill="1" applyAlignment="1">
      <alignment horizontal="left" vertical="center"/>
    </xf>
    <xf numFmtId="0" fontId="17" fillId="4" borderId="42" xfId="4" applyFont="1" applyFill="1" applyBorder="1" applyAlignment="1">
      <alignment horizontal="left" vertical="center"/>
    </xf>
    <xf numFmtId="0" fontId="16" fillId="4" borderId="42" xfId="4" applyFont="1" applyFill="1" applyBorder="1" applyAlignment="1">
      <alignment vertical="center"/>
    </xf>
    <xf numFmtId="0" fontId="13" fillId="4" borderId="42" xfId="0" applyFont="1" applyFill="1" applyBorder="1" applyAlignment="1">
      <alignment horizontal="left" vertical="center"/>
    </xf>
    <xf numFmtId="0" fontId="13" fillId="4" borderId="42" xfId="0" applyFont="1" applyFill="1" applyBorder="1">
      <alignment vertical="center"/>
    </xf>
    <xf numFmtId="0" fontId="16" fillId="4" borderId="42" xfId="4" applyFont="1" applyFill="1" applyBorder="1" applyAlignment="1">
      <alignment horizontal="center" vertical="center"/>
    </xf>
    <xf numFmtId="0" fontId="16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39" fillId="4" borderId="0" xfId="0" applyFont="1" applyFill="1">
      <alignment vertical="center"/>
    </xf>
    <xf numFmtId="0" fontId="40" fillId="5" borderId="5" xfId="4" applyFont="1" applyFill="1" applyBorder="1" applyAlignment="1">
      <alignment horizontal="center" vertical="center"/>
    </xf>
    <xf numFmtId="0" fontId="40" fillId="5" borderId="6" xfId="4" applyFont="1" applyFill="1" applyBorder="1" applyAlignment="1">
      <alignment horizontal="center" vertical="center"/>
    </xf>
    <xf numFmtId="177" fontId="40" fillId="5" borderId="5" xfId="2" applyNumberFormat="1" applyFont="1" applyFill="1" applyBorder="1" applyAlignment="1">
      <alignment horizontal="right" vertical="center"/>
    </xf>
    <xf numFmtId="0" fontId="40" fillId="5" borderId="5" xfId="2" applyNumberFormat="1" applyFont="1" applyFill="1" applyBorder="1" applyAlignment="1">
      <alignment horizontal="center" vertical="center"/>
    </xf>
    <xf numFmtId="182" fontId="40" fillId="5" borderId="5" xfId="2" applyNumberFormat="1" applyFont="1" applyFill="1" applyBorder="1" applyAlignment="1">
      <alignment horizontal="center" vertical="center"/>
    </xf>
    <xf numFmtId="182" fontId="40" fillId="5" borderId="33" xfId="2" applyNumberFormat="1" applyFont="1" applyFill="1" applyBorder="1" applyAlignment="1">
      <alignment vertical="center"/>
    </xf>
    <xf numFmtId="0" fontId="17" fillId="4" borderId="0" xfId="4" applyFont="1" applyFill="1" applyAlignment="1">
      <alignment vertical="center"/>
    </xf>
    <xf numFmtId="38" fontId="13" fillId="4" borderId="0" xfId="4" applyNumberFormat="1" applyFont="1" applyFill="1" applyAlignment="1">
      <alignment horizontal="right" vertical="center"/>
    </xf>
    <xf numFmtId="3" fontId="15" fillId="4" borderId="0" xfId="2" applyNumberFormat="1" applyFont="1" applyFill="1" applyBorder="1" applyAlignment="1">
      <alignment horizontal="right" vertical="center"/>
    </xf>
    <xf numFmtId="176" fontId="13" fillId="4" borderId="0" xfId="2" applyNumberFormat="1" applyFont="1" applyFill="1" applyAlignment="1">
      <alignment horizontal="left" vertical="center"/>
    </xf>
    <xf numFmtId="0" fontId="15" fillId="4" borderId="0" xfId="4" applyFont="1" applyFill="1" applyAlignment="1">
      <alignment horizontal="left" vertical="center"/>
    </xf>
    <xf numFmtId="0" fontId="21" fillId="4" borderId="0" xfId="0" applyFont="1" applyFill="1">
      <alignment vertical="center"/>
    </xf>
    <xf numFmtId="0" fontId="21" fillId="4" borderId="0" xfId="4" applyFont="1" applyFill="1" applyAlignment="1">
      <alignment horizontal="center" vertical="center"/>
    </xf>
    <xf numFmtId="0" fontId="21" fillId="4" borderId="0" xfId="0" applyFont="1" applyFill="1" applyAlignment="1">
      <alignment horizontal="right" vertical="center"/>
    </xf>
    <xf numFmtId="0" fontId="21" fillId="4" borderId="0" xfId="4" applyFont="1" applyFill="1" applyAlignment="1">
      <alignment horizontal="right" vertical="center"/>
    </xf>
    <xf numFmtId="0" fontId="17" fillId="4" borderId="0" xfId="4" applyFont="1" applyFill="1" applyAlignment="1">
      <alignment horizontal="right" vertical="center"/>
    </xf>
    <xf numFmtId="0" fontId="30" fillId="4" borderId="0" xfId="0" applyFont="1" applyFill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right" vertical="center"/>
    </xf>
    <xf numFmtId="177" fontId="11" fillId="6" borderId="5" xfId="2" applyNumberFormat="1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center" vertical="center"/>
    </xf>
    <xf numFmtId="182" fontId="23" fillId="6" borderId="33" xfId="2" applyNumberFormat="1" applyFont="1" applyFill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/>
    </xf>
    <xf numFmtId="183" fontId="16" fillId="0" borderId="26" xfId="4" applyNumberFormat="1" applyFont="1" applyBorder="1" applyAlignment="1">
      <alignment horizontal="center" vertical="center"/>
    </xf>
    <xf numFmtId="183" fontId="17" fillId="2" borderId="26" xfId="0" applyNumberFormat="1" applyFont="1" applyFill="1" applyBorder="1" applyAlignment="1">
      <alignment horizontal="center" vertical="center"/>
    </xf>
    <xf numFmtId="183" fontId="16" fillId="0" borderId="11" xfId="4" applyNumberFormat="1" applyFont="1" applyBorder="1" applyAlignment="1">
      <alignment horizontal="center" vertical="center"/>
    </xf>
    <xf numFmtId="183" fontId="16" fillId="0" borderId="13" xfId="4" applyNumberFormat="1" applyFont="1" applyBorder="1" applyAlignment="1">
      <alignment horizontal="center" vertical="center"/>
    </xf>
    <xf numFmtId="183" fontId="17" fillId="2" borderId="11" xfId="0" applyNumberFormat="1" applyFont="1" applyFill="1" applyBorder="1" applyAlignment="1">
      <alignment horizontal="center" vertical="center"/>
    </xf>
    <xf numFmtId="183" fontId="17" fillId="2" borderId="12" xfId="0" applyNumberFormat="1" applyFont="1" applyFill="1" applyBorder="1" applyAlignment="1">
      <alignment horizontal="center" vertical="center"/>
    </xf>
    <xf numFmtId="183" fontId="17" fillId="2" borderId="13" xfId="0" applyNumberFormat="1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7" fontId="23" fillId="0" borderId="7" xfId="2" applyNumberFormat="1" applyFont="1" applyFill="1" applyBorder="1" applyAlignment="1">
      <alignment horizontal="right" vertical="center"/>
    </xf>
    <xf numFmtId="177" fontId="23" fillId="0" borderId="6" xfId="2" applyNumberFormat="1" applyFont="1" applyFill="1" applyBorder="1" applyAlignment="1">
      <alignment horizontal="right" vertical="center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7" fillId="2" borderId="35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6" fillId="0" borderId="7" xfId="4" applyFont="1" applyBorder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16" fillId="0" borderId="20" xfId="4" applyFont="1" applyBorder="1" applyAlignment="1">
      <alignment horizontal="left" vertical="center"/>
    </xf>
    <xf numFmtId="0" fontId="16" fillId="0" borderId="27" xfId="4" applyFont="1" applyBorder="1" applyAlignment="1">
      <alignment horizontal="center" vertical="center"/>
    </xf>
    <xf numFmtId="0" fontId="16" fillId="0" borderId="50" xfId="4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7" fillId="2" borderId="7" xfId="4" applyFont="1" applyFill="1" applyBorder="1" applyAlignment="1">
      <alignment horizontal="center" vertical="center"/>
    </xf>
    <xf numFmtId="0" fontId="17" fillId="2" borderId="6" xfId="4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7" fillId="3" borderId="15" xfId="4" applyFont="1" applyFill="1" applyBorder="1" applyAlignment="1">
      <alignment horizontal="center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42" fontId="17" fillId="3" borderId="18" xfId="0" applyNumberFormat="1" applyFont="1" applyFill="1" applyBorder="1" applyAlignment="1">
      <alignment horizontal="right" vertical="center" wrapText="1"/>
    </xf>
    <xf numFmtId="42" fontId="17" fillId="3" borderId="19" xfId="0" applyNumberFormat="1" applyFont="1" applyFill="1" applyBorder="1" applyAlignment="1">
      <alignment horizontal="right" vertical="center" wrapText="1"/>
    </xf>
    <xf numFmtId="42" fontId="17" fillId="3" borderId="24" xfId="0" applyNumberFormat="1" applyFont="1" applyFill="1" applyBorder="1" applyAlignment="1">
      <alignment horizontal="right" vertical="center" wrapText="1"/>
    </xf>
    <xf numFmtId="0" fontId="17" fillId="0" borderId="0" xfId="4" applyFont="1" applyAlignment="1">
      <alignment vertical="center"/>
    </xf>
    <xf numFmtId="0" fontId="21" fillId="0" borderId="14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42" fontId="11" fillId="0" borderId="10" xfId="0" applyNumberFormat="1" applyFont="1" applyBorder="1" applyAlignment="1">
      <alignment horizontal="right" vertical="center" wrapText="1"/>
    </xf>
    <xf numFmtId="42" fontId="11" fillId="0" borderId="11" xfId="0" applyNumberFormat="1" applyFont="1" applyBorder="1" applyAlignment="1">
      <alignment horizontal="right" vertical="center" wrapText="1"/>
    </xf>
    <xf numFmtId="42" fontId="11" fillId="0" borderId="23" xfId="0" applyNumberFormat="1" applyFont="1" applyBorder="1" applyAlignment="1">
      <alignment horizontal="right" vertical="center" wrapText="1"/>
    </xf>
    <xf numFmtId="0" fontId="17" fillId="4" borderId="0" xfId="4" applyFont="1" applyFill="1" applyAlignment="1">
      <alignment horizontal="left" vertical="center"/>
    </xf>
    <xf numFmtId="0" fontId="21" fillId="2" borderId="29" xfId="4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1" fillId="2" borderId="34" xfId="4" applyFont="1" applyFill="1" applyBorder="1" applyAlignment="1">
      <alignment horizontal="center" vertical="center"/>
    </xf>
    <xf numFmtId="0" fontId="21" fillId="2" borderId="3" xfId="4" applyFont="1" applyFill="1" applyBorder="1" applyAlignment="1">
      <alignment horizontal="center" vertical="center"/>
    </xf>
    <xf numFmtId="0" fontId="11" fillId="2" borderId="29" xfId="0" applyFont="1" applyFill="1" applyBorder="1">
      <alignment vertical="center"/>
    </xf>
    <xf numFmtId="177" fontId="23" fillId="6" borderId="7" xfId="2" applyNumberFormat="1" applyFont="1" applyFill="1" applyBorder="1" applyAlignment="1">
      <alignment horizontal="right" vertical="center"/>
    </xf>
    <xf numFmtId="177" fontId="23" fillId="6" borderId="6" xfId="2" applyNumberFormat="1" applyFont="1" applyFill="1" applyBorder="1" applyAlignment="1">
      <alignment horizontal="right" vertical="center"/>
    </xf>
    <xf numFmtId="0" fontId="11" fillId="6" borderId="5" xfId="4" applyFont="1" applyFill="1" applyBorder="1" applyAlignment="1">
      <alignment horizontal="center" vertical="center"/>
    </xf>
    <xf numFmtId="177" fontId="40" fillId="5" borderId="7" xfId="2" applyNumberFormat="1" applyFont="1" applyFill="1" applyBorder="1" applyAlignment="1">
      <alignment horizontal="right" vertical="center"/>
    </xf>
    <xf numFmtId="177" fontId="40" fillId="5" borderId="6" xfId="2" applyNumberFormat="1" applyFont="1" applyFill="1" applyBorder="1" applyAlignment="1">
      <alignment horizontal="right" vertical="center"/>
    </xf>
    <xf numFmtId="0" fontId="17" fillId="4" borderId="0" xfId="4" applyFont="1" applyFill="1" applyAlignment="1">
      <alignment horizontal="center" vertical="center"/>
    </xf>
    <xf numFmtId="0" fontId="17" fillId="0" borderId="0" xfId="4" applyFont="1" applyAlignment="1">
      <alignment horizontal="left" vertical="center"/>
    </xf>
    <xf numFmtId="178" fontId="11" fillId="0" borderId="11" xfId="1" applyNumberFormat="1" applyFont="1" applyBorder="1" applyAlignment="1">
      <alignment horizontal="center" vertical="center" wrapText="1"/>
    </xf>
    <xf numFmtId="178" fontId="11" fillId="0" borderId="12" xfId="1" applyNumberFormat="1" applyFont="1" applyBorder="1" applyAlignment="1">
      <alignment horizontal="center" vertical="center"/>
    </xf>
    <xf numFmtId="178" fontId="11" fillId="0" borderId="21" xfId="1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179" fontId="21" fillId="2" borderId="2" xfId="4" applyNumberFormat="1" applyFont="1" applyFill="1" applyBorder="1" applyAlignment="1">
      <alignment horizontal="center" vertical="center"/>
    </xf>
    <xf numFmtId="179" fontId="21" fillId="2" borderId="22" xfId="4" applyNumberFormat="1" applyFont="1" applyFill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4" fontId="21" fillId="0" borderId="5" xfId="4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1" fillId="4" borderId="0" xfId="4" applyFont="1" applyFill="1" applyAlignment="1">
      <alignment horizontal="right" vertical="center"/>
    </xf>
    <xf numFmtId="0" fontId="21" fillId="4" borderId="0" xfId="4" applyFont="1" applyFill="1" applyAlignment="1">
      <alignment horizontal="center" vertical="center"/>
    </xf>
    <xf numFmtId="0" fontId="32" fillId="4" borderId="27" xfId="4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4" fillId="4" borderId="0" xfId="4" applyFont="1" applyFill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2" xfId="4" applyFont="1" applyFill="1" applyBorder="1" applyAlignment="1">
      <alignment horizontal="center" vertical="center"/>
    </xf>
    <xf numFmtId="0" fontId="21" fillId="0" borderId="31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177" fontId="23" fillId="0" borderId="11" xfId="2" applyNumberFormat="1" applyFont="1" applyFill="1" applyBorder="1" applyAlignment="1">
      <alignment horizontal="right" vertical="center"/>
    </xf>
    <xf numFmtId="177" fontId="23" fillId="0" borderId="13" xfId="2" applyNumberFormat="1" applyFont="1" applyFill="1" applyBorder="1" applyAlignment="1">
      <alignment horizontal="right" vertical="center"/>
    </xf>
    <xf numFmtId="183" fontId="16" fillId="0" borderId="25" xfId="0" applyNumberFormat="1" applyFont="1" applyBorder="1" applyAlignment="1">
      <alignment horizontal="center" vertical="center"/>
    </xf>
    <xf numFmtId="183" fontId="16" fillId="0" borderId="50" xfId="0" applyNumberFormat="1" applyFont="1" applyBorder="1" applyAlignment="1">
      <alignment horizontal="center" vertical="center"/>
    </xf>
    <xf numFmtId="183" fontId="16" fillId="0" borderId="11" xfId="0" applyNumberFormat="1" applyFont="1" applyBorder="1" applyAlignment="1">
      <alignment horizontal="center" vertical="center"/>
    </xf>
    <xf numFmtId="183" fontId="16" fillId="0" borderId="21" xfId="0" applyNumberFormat="1" applyFont="1" applyBorder="1" applyAlignment="1">
      <alignment horizontal="center" vertical="center"/>
    </xf>
    <xf numFmtId="183" fontId="16" fillId="0" borderId="52" xfId="0" applyNumberFormat="1" applyFont="1" applyBorder="1" applyAlignment="1">
      <alignment horizontal="center" vertical="center"/>
    </xf>
    <xf numFmtId="183" fontId="16" fillId="0" borderId="53" xfId="0" applyNumberFormat="1" applyFont="1" applyBorder="1" applyAlignment="1">
      <alignment horizontal="center" vertical="center"/>
    </xf>
    <xf numFmtId="183" fontId="17" fillId="2" borderId="52" xfId="0" applyNumberFormat="1" applyFont="1" applyFill="1" applyBorder="1" applyAlignment="1">
      <alignment horizontal="center" vertical="center"/>
    </xf>
    <xf numFmtId="183" fontId="16" fillId="0" borderId="26" xfId="0" applyNumberFormat="1" applyFont="1" applyBorder="1" applyAlignment="1">
      <alignment horizontal="center" vertical="center"/>
    </xf>
    <xf numFmtId="183" fontId="16" fillId="0" borderId="32" xfId="0" applyNumberFormat="1" applyFont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/>
    </xf>
    <xf numFmtId="183" fontId="16" fillId="0" borderId="52" xfId="4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2" fontId="11" fillId="0" borderId="26" xfId="0" applyNumberFormat="1" applyFont="1" applyBorder="1" applyAlignment="1">
      <alignment horizontal="right" vertical="center" wrapText="1"/>
    </xf>
    <xf numFmtId="42" fontId="11" fillId="0" borderId="25" xfId="0" applyNumberFormat="1" applyFont="1" applyBorder="1" applyAlignment="1">
      <alignment horizontal="right" vertical="center" wrapText="1"/>
    </xf>
    <xf numFmtId="42" fontId="11" fillId="0" borderId="32" xfId="0" applyNumberFormat="1" applyFont="1" applyBorder="1" applyAlignment="1">
      <alignment horizontal="right" vertical="center" wrapText="1"/>
    </xf>
    <xf numFmtId="0" fontId="17" fillId="2" borderId="4" xfId="4" applyFont="1" applyFill="1" applyBorder="1" applyAlignment="1">
      <alignment horizontal="center" vertical="center"/>
    </xf>
    <xf numFmtId="0" fontId="17" fillId="2" borderId="5" xfId="4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12" fillId="4" borderId="36" xfId="4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23" fillId="0" borderId="7" xfId="2" applyNumberFormat="1" applyFont="1" applyFill="1" applyBorder="1" applyAlignment="1">
      <alignment horizontal="center" vertical="center"/>
    </xf>
    <xf numFmtId="177" fontId="23" fillId="0" borderId="8" xfId="2" applyNumberFormat="1" applyFont="1" applyFill="1" applyBorder="1" applyAlignment="1">
      <alignment horizontal="center" vertical="center"/>
    </xf>
    <xf numFmtId="177" fontId="23" fillId="0" borderId="6" xfId="2" applyNumberFormat="1" applyFont="1" applyFill="1" applyBorder="1" applyAlignment="1">
      <alignment horizontal="center" vertical="center"/>
    </xf>
    <xf numFmtId="0" fontId="23" fillId="0" borderId="5" xfId="2" applyNumberFormat="1" applyFont="1" applyFill="1" applyBorder="1" applyAlignment="1">
      <alignment horizontal="center" vertical="center"/>
    </xf>
    <xf numFmtId="0" fontId="23" fillId="6" borderId="5" xfId="2" applyNumberFormat="1" applyFont="1" applyFill="1" applyBorder="1" applyAlignment="1">
      <alignment horizontal="center" vertical="center"/>
    </xf>
    <xf numFmtId="0" fontId="21" fillId="4" borderId="0" xfId="4" applyFont="1" applyFill="1" applyAlignment="1">
      <alignment horizontal="center" vertical="center" wrapText="1"/>
    </xf>
    <xf numFmtId="0" fontId="15" fillId="4" borderId="0" xfId="4" applyFont="1" applyFill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179" fontId="13" fillId="0" borderId="38" xfId="4" applyNumberFormat="1" applyFont="1" applyBorder="1" applyAlignment="1">
      <alignment horizontal="left" vertical="center" wrapText="1"/>
    </xf>
    <xf numFmtId="179" fontId="13" fillId="0" borderId="39" xfId="4" applyNumberFormat="1" applyFont="1" applyBorder="1" applyAlignment="1">
      <alignment horizontal="left" vertical="center" wrapText="1"/>
    </xf>
    <xf numFmtId="179" fontId="13" fillId="0" borderId="43" xfId="4" applyNumberFormat="1" applyFont="1" applyBorder="1" applyAlignment="1">
      <alignment horizontal="left" vertical="center" wrapText="1"/>
    </xf>
    <xf numFmtId="179" fontId="13" fillId="0" borderId="25" xfId="4" applyNumberFormat="1" applyFont="1" applyBorder="1" applyAlignment="1">
      <alignment horizontal="left" vertical="center" wrapText="1"/>
    </xf>
    <xf numFmtId="179" fontId="13" fillId="0" borderId="27" xfId="4" applyNumberFormat="1" applyFont="1" applyBorder="1" applyAlignment="1">
      <alignment horizontal="left" vertical="center" wrapText="1"/>
    </xf>
    <xf numFmtId="179" fontId="13" fillId="0" borderId="50" xfId="4" applyNumberFormat="1" applyFont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5" fillId="2" borderId="35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right" vertical="center"/>
    </xf>
  </cellXfs>
  <cellStyles count="5">
    <cellStyle name="쉼표 [0]" xfId="2" builtinId="6"/>
    <cellStyle name="통화 [0]" xfId="1" builtinId="7"/>
    <cellStyle name="표준" xfId="0" builtinId="0"/>
    <cellStyle name="표준_Sheet1" xfId="3" xr:uid="{00000000-0005-0000-0000-000003000000}"/>
    <cellStyle name="표준_Sheet2" xfId="4" xr:uid="{00000000-0005-0000-0000-000004000000}"/>
  </cellStyles>
  <dxfs count="0"/>
  <tableStyles count="0" defaultTableStyle="TableStyleMedium2" defaultPivotStyle="PivotStyleLight16"/>
  <colors>
    <mruColors>
      <color rgb="FF0B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122464</xdr:colOff>
      <xdr:row>63</xdr:row>
      <xdr:rowOff>190500</xdr:rowOff>
    </xdr:from>
    <xdr:ext cx="11258629" cy="14478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EDBA04-5A14-48F7-B432-13A153C0CD12}"/>
            </a:ext>
          </a:extLst>
        </xdr:cNvPr>
        <xdr:cNvSpPr txBox="1"/>
      </xdr:nvSpPr>
      <xdr:spPr>
        <a:xfrm>
          <a:off x="367393" y="17444357"/>
          <a:ext cx="11258629" cy="1447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용어의 정의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전시자’라 함은 본 박람회 참가를 위하여 참가신청서 제출과 함께 계약금을 납부한 회사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조합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단체 등을 말한다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박람회’라 함은 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2026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대한민국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·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지역혁신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산업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박람회”를 말한다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주최자’이라 함은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사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도시재생산업진흥협회를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말하고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’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라 함은 대한민국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·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지역혁신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산업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 추진위원회를 말한다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참가신청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소정의 신청서를 작성하여 주최자에게 제출하여야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주관자측으로부터 청구서를 발급받은 후 참가비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총 부스 사용료의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50%)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를 계약금으로 납부하여야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이미 제출한 참가신청서 등 제반 제출 서류의 내용에 변동사항이 발생한 경우 즉시 주관자에게 이를 통보하여야 하며 미 통보로 인한 불이익에 대해서는 전시자가 책임을 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위치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배정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업체의 </a:t>
          </a:r>
          <a:r>
            <a:rPr lang="ko-KR" altLang="ko-KR" sz="1400" b="0" i="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전시성격</a:t>
          </a:r>
          <a:r>
            <a:rPr lang="en-US" altLang="ko-KR" sz="1400" b="0" i="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참가규모</a:t>
          </a:r>
          <a:r>
            <a:rPr lang="en-US" altLang="ko-KR" sz="1400" b="0" i="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 u="non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참가신청서 접수 및 부스비 납입 순 등을 고려하여 전시위치를 배정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하며 전시자는 이의를 제기할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박람회의 공간조화와 관람효율 및 전시효과 등을 고려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전반적인 전시장 운영상 필요하다고 인정할 경우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전시자에게 배정된 전시위치를 변경할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같은 변경은 주관자의 재량이며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동 변경의 결과에 대한 보상을 청구할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제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4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조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】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전시부스 관리 및 의무사항</a:t>
          </a: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전시자는 참가신청서에 명시한 전시품만을 전시하고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 기간 중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개장 시간 내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)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상주 요원을 상시 배치하여 자사 부스를 철저히 관리하여야 한다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  <a:endParaRPr lang="ko-KR" altLang="en-US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2.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전시자는 주관자의 사전 승인 없이 전시 기간 중 전시품을 반출하거나 부스를 철수할 수 없으며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상주 인원을 임의로 퇴거시켜 부스를 방치해서는 안 된다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이를 위반할 경우 주관자는 시정을 요구할 수 있으며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불이행 시 향후 행사 참여 제한 등의 불이익을 줄 수 있다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  <a:endParaRPr lang="ko-KR" altLang="en-US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3.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전시자는 참가신청서에 명시한 전시품과 상이한 물품을 전시하거나 전시 성격에 부합되지 않는 물품을 전시할 경우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또는 상품의 원산지를 표기하지 않거나 주관자가 허용하지 않은 구역에서 전시품 판매 행위를 할 경우 주관자는 즉시 중지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철거 또는 반출을 명할 수 있다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이 경우 참가비는 반환하지 아니하며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전시자는 이에 따른 배상을 청구할 수 없다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  <a:endParaRPr lang="ko-KR" altLang="en-US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4.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주관자는 필요한 경우 특정인의 전시장 출입을 제한할 수 있다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  <a:endParaRPr lang="ko-KR" altLang="en-US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5.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전시자는 주관사의 서면 동의 없이 배정된 전시면적의 전부 또는 일부를 타인에게 양도할 수 없다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  <a:endParaRPr lang="ko-KR" altLang="en-US" sz="14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6.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전시자는 전시실의 바닥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천정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기둥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벽면 등에 페인트칠 등 시설물의 원형 변경을 할 수 없으며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, </a:t>
          </a:r>
          <a:r>
            <a:rPr lang="ko-KR" altLang="en-US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전시장의 손상에 대해서 원상복구 등의 적절한 조치를 통해 주관자의 손해를 배상하여야 한다</a:t>
          </a:r>
          <a:r>
            <a:rPr lang="en-US" altLang="ko-KR" sz="14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.</a:t>
          </a:r>
        </a:p>
        <a:p>
          <a:pPr fontAlgn="base" latinLnBrk="1"/>
          <a:endParaRPr lang="ko-KR" altLang="en-US" sz="30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계약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신청 및 참가비 납부절차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참가비의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에 해당하는 계약금을 주관자 측에서 발행한 청구서를 받은 후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납입해야 참가신청이 접수된다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계약금은 청구서 발행 날로부터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 납부해야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잔금은 박람회 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이전까지 완납해야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참가비를 주관자 측에서 명시한 기한까지 완납해야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사전 공지 없이 기한을 넘길 시 주관자는 전시자를 부스배정에서 임의로 배제하고 참가계약을 해지할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 전시자는 이미 납입한 참가비에 대하여 반환을 청구할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4.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조의 내용을 참가업체의 사정상 부득이 변경해야하는 경우 사무국에 필히 문의하여 해당 내용을 합의하여야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해약 및 사용면적 축소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전시자가 배정된 전시부스의 사용을 거부하거나 참가비를 기한 내 납부치 않을 경우 주관자는 일방적으로 참가계약을 해지할 수 있으며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 납입된 참가비는 반환하지 아니한다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전시자가 참가계약을 취소하거나 규모를 축소할 경우 전시자는 반드시 박람회 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이전에 주관자에게 서면으로 취소 신청을 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경우에도 납부된 참가신청금은 반환하지 않으며 축소시 축소분의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를 위약금으로 납부해야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</a:t>
          </a:r>
          <a:r>
            <a:rPr lang="en-US" altLang="ko-KR" sz="14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전</a:t>
          </a:r>
          <a:r>
            <a:rPr lang="en-US" altLang="ko-KR" sz="14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이후로 참가계약이 성립되었을 경우 취소할 수 없으며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만일 이 기간 내에 전시자가 불가피한 사정에 의해 참가를 포기해야 할 경우 전시자는 박람회 신청부스 참가비 중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를 주관자에게 납부해야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20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 취소 시에는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100%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납부하여야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4.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전시자가 참가신청서 제출 후 참가를 포기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취소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할 경우 다음에 정한 해약금 상당액을 참가포기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취소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)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후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이내에 주최자에게 지불하여야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</xdr:col>
      <xdr:colOff>70401</xdr:colOff>
      <xdr:row>136</xdr:row>
      <xdr:rowOff>46146</xdr:rowOff>
    </xdr:from>
    <xdr:ext cx="11258629" cy="726621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0E5941-9DDC-209E-E14F-F7CFE63C1AD8}"/>
            </a:ext>
          </a:extLst>
        </xdr:cNvPr>
        <xdr:cNvSpPr txBox="1"/>
      </xdr:nvSpPr>
      <xdr:spPr>
        <a:xfrm>
          <a:off x="310597" y="32190950"/>
          <a:ext cx="11258629" cy="7266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 eaLnBrk="1" latinLnBrk="1" hangingPunct="1">
            <a:spcAft>
              <a:spcPts val="600"/>
            </a:spcAft>
          </a:pP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단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기 납입된 참가비는 동 위약금으로 차감하며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부족 시 추가로 납부하여야 하고 잉여 시 반환한다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60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일전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이전 취소할 경우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계약금을 위약금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납부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천재지변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정부의 요청 또는 긴급사태가 발생될 경우 박람회를 취소하거나 개최일 변경 또는 축소할 수 있으며 이러한 사유로 인해 발생한 손실에 대해서는 주관자는 보상하지 않는다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필요하다고 판단되면 주관자는 박람회의 기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간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과 개장시간을 변경할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이러한 사유로 발생된 손상이나 손해에 대한 보상은 없으며 이러한 이유로 참가신청 계약을 취소할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전시품 및 장치물 반출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지정 기간 내에 모든 전시품 및 장치물을 반입 및 반출하여야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반출을 미리 진행하거나 지연시킬 경우 주관자 측이 부담하게 될 제반비용을 주관자에게 납부하여야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전시장 경비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위험부담 및 보험 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전시자 및 방문객을 위하여 적절한 경비 조치를 취한다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전시기간 및 장치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철거 기간 중 발생되는 배정면적 내의 장치물 및 전시품에 대한 훼손 및 도난에 대하여 책임을 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전시자가 고의 또는 과실로 화재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파손 및 기타 사고를 발생시켜 주관자 또는 타인에게 손해를 가할 시 전시자가 배상책임을 지며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전시품 등에 대한 보험 가입 역시 전시자가 책임진다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방화규칙 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장치물 및 전시장 내의 모든 자재는 소방 법규에 따라 적절한 불연처리가 되어져야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필요에 따라 전시자에게 화재방지와 관련한 시정을 요구할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보충규칙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필요한 경우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참가약정에 명시되지 않은 보충규정을 제정할 수 있으며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주관자 및 전시장의 규정을 준수하여야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분쟁해결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본 참가규정에 관한 주관자와 전시자 간에 발생하는 분쟁 및 기타 쌍방의 권리 및 의무에 관한 분쟁은 대한상사중재원의 상사중재규칙 및 대한민국법에 따라 중재에 의하여 최종적으로 해결한다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대한상사중재원에 의해 내려지는 판정은 최종적인 것으로 당사자 쌍방에 대하여 구속력을 가진다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</xdr:txBody>
    </xdr:sp>
    <xdr:clientData/>
  </xdr:oneCellAnchor>
  <xdr:twoCellAnchor editAs="oneCell">
    <xdr:from>
      <xdr:col>3</xdr:col>
      <xdr:colOff>695325</xdr:colOff>
      <xdr:row>56</xdr:row>
      <xdr:rowOff>0</xdr:rowOff>
    </xdr:from>
    <xdr:to>
      <xdr:col>11</xdr:col>
      <xdr:colOff>728943</xdr:colOff>
      <xdr:row>58</xdr:row>
      <xdr:rowOff>157082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36A613DE-94D8-44AD-A12A-755B5927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182975"/>
          <a:ext cx="5748618" cy="576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6"/>
  <sheetViews>
    <sheetView tabSelected="1" topLeftCell="A19" zoomScale="85" zoomScaleNormal="85" zoomScaleSheetLayoutView="70" workbookViewId="0">
      <selection activeCell="E34" sqref="E34"/>
    </sheetView>
  </sheetViews>
  <sheetFormatPr defaultColWidth="8.88671875" defaultRowHeight="16.5"/>
  <cols>
    <col min="1" max="1" width="2.77734375" style="8" customWidth="1"/>
    <col min="2" max="2" width="8.88671875" style="8" customWidth="1"/>
    <col min="3" max="3" width="15.77734375" style="8" customWidth="1"/>
    <col min="4" max="4" width="21.109375" style="8" customWidth="1"/>
    <col min="5" max="5" width="15.77734375" style="8" customWidth="1"/>
    <col min="6" max="6" width="14.88671875" style="8" customWidth="1"/>
    <col min="7" max="7" width="7.77734375" style="8" customWidth="1"/>
    <col min="8" max="8" width="7.109375" style="8" customWidth="1"/>
    <col min="9" max="9" width="4.109375" style="8" hidden="1" customWidth="1"/>
    <col min="10" max="10" width="2.33203125" style="8" hidden="1" customWidth="1"/>
    <col min="11" max="11" width="4.6640625" style="8" hidden="1" customWidth="1"/>
    <col min="12" max="12" width="9.77734375" style="8" customWidth="1"/>
    <col min="13" max="13" width="13.44140625" style="9" customWidth="1"/>
    <col min="14" max="14" width="19.44140625" style="8" customWidth="1"/>
    <col min="15" max="15" width="2.77734375" customWidth="1"/>
    <col min="17" max="17" width="17.5546875" customWidth="1"/>
    <col min="33" max="16384" width="8.88671875" style="5"/>
  </cols>
  <sheetData>
    <row r="1" spans="1:32" ht="15" customHeight="1"/>
    <row r="2" spans="1:32" ht="59.25" customHeight="1" thickBot="1">
      <c r="A2" s="58"/>
      <c r="B2" s="233" t="s">
        <v>68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62"/>
    </row>
    <row r="3" spans="1:32" ht="33.75" customHeight="1" thickTop="1">
      <c r="A3" s="58"/>
      <c r="B3" s="204" t="s">
        <v>66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62"/>
    </row>
    <row r="4" spans="1:32" s="1" customFormat="1" ht="6" customHeight="1">
      <c r="A4" s="78"/>
      <c r="B4" s="206"/>
      <c r="C4" s="206"/>
      <c r="D4" s="206"/>
      <c r="E4" s="206"/>
      <c r="F4" s="206"/>
      <c r="G4" s="206"/>
      <c r="H4" s="73"/>
      <c r="I4" s="73"/>
      <c r="J4" s="73"/>
      <c r="K4" s="73"/>
      <c r="L4" s="73"/>
      <c r="M4" s="74"/>
      <c r="N4" s="73"/>
      <c r="O4" s="62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15" customHeight="1">
      <c r="A5" s="78"/>
      <c r="B5" s="75" t="s">
        <v>67</v>
      </c>
      <c r="C5" s="75"/>
      <c r="D5" s="76"/>
      <c r="E5" s="76"/>
      <c r="F5" s="76"/>
      <c r="G5" s="76"/>
      <c r="H5" s="76"/>
      <c r="I5" s="76"/>
      <c r="J5" s="76"/>
      <c r="K5" s="76"/>
      <c r="L5" s="76"/>
      <c r="M5" s="77"/>
      <c r="N5" s="76"/>
      <c r="O5" s="62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13.5" customHeight="1">
      <c r="A6" s="78"/>
      <c r="B6" s="75" t="s">
        <v>77</v>
      </c>
      <c r="C6" s="75"/>
      <c r="D6" s="75"/>
      <c r="E6" s="75"/>
      <c r="F6" s="75"/>
      <c r="G6" s="78"/>
      <c r="H6" s="79"/>
      <c r="I6" s="80" t="s">
        <v>0</v>
      </c>
      <c r="J6" s="81">
        <v>43462</v>
      </c>
      <c r="K6" s="81"/>
      <c r="L6" s="205"/>
      <c r="M6" s="205"/>
      <c r="N6" s="82"/>
      <c r="O6" s="62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8.25" customHeight="1">
      <c r="A7" s="78"/>
      <c r="B7" s="83"/>
      <c r="C7" s="83"/>
      <c r="D7" s="83"/>
      <c r="E7" s="83"/>
      <c r="F7" s="83"/>
      <c r="G7" s="83"/>
      <c r="H7" s="80"/>
      <c r="I7" s="80"/>
      <c r="J7" s="84"/>
      <c r="K7" s="84"/>
      <c r="L7" s="84"/>
      <c r="M7" s="84"/>
      <c r="N7" s="84"/>
      <c r="O7" s="62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2" customFormat="1" ht="18" customHeight="1">
      <c r="A8" s="91"/>
      <c r="B8" s="175" t="s">
        <v>60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62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2" customFormat="1" ht="6.75" customHeight="1" thickBot="1">
      <c r="A9" s="91"/>
      <c r="B9" s="86"/>
      <c r="C9" s="86"/>
      <c r="D9" s="87"/>
      <c r="E9" s="87"/>
      <c r="F9" s="87"/>
      <c r="G9" s="87"/>
      <c r="H9" s="88"/>
      <c r="I9" s="89"/>
      <c r="J9" s="89"/>
      <c r="K9" s="89"/>
      <c r="L9" s="89"/>
      <c r="M9" s="90"/>
      <c r="N9" s="87"/>
      <c r="O9" s="62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2" customFormat="1" ht="31.5" customHeight="1">
      <c r="A10" s="12"/>
      <c r="B10" s="207" t="s">
        <v>58</v>
      </c>
      <c r="C10" s="208"/>
      <c r="D10" s="117"/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2" customFormat="1" ht="31.5" customHeight="1">
      <c r="A11" s="12"/>
      <c r="B11" s="146" t="s">
        <v>53</v>
      </c>
      <c r="C11" s="147"/>
      <c r="D11" s="144" t="s">
        <v>75</v>
      </c>
      <c r="E11" s="145"/>
      <c r="F11" s="158" t="s">
        <v>74</v>
      </c>
      <c r="G11" s="159"/>
      <c r="H11" s="144" t="s">
        <v>76</v>
      </c>
      <c r="I11" s="160"/>
      <c r="J11" s="160"/>
      <c r="K11" s="160"/>
      <c r="L11" s="160"/>
      <c r="M11" s="160"/>
      <c r="N11" s="16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2" customFormat="1" ht="24.95" customHeight="1">
      <c r="A12" s="12"/>
      <c r="B12" s="230" t="s">
        <v>11</v>
      </c>
      <c r="C12" s="231"/>
      <c r="D12" s="144"/>
      <c r="E12" s="145"/>
      <c r="F12" s="231" t="s">
        <v>28</v>
      </c>
      <c r="G12" s="231"/>
      <c r="H12" s="153"/>
      <c r="I12" s="154"/>
      <c r="J12" s="154"/>
      <c r="K12" s="154"/>
      <c r="L12" s="154"/>
      <c r="M12" s="154"/>
      <c r="N12" s="155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2" customFormat="1" ht="24.95" customHeight="1">
      <c r="A13" s="12"/>
      <c r="B13" s="230" t="s">
        <v>18</v>
      </c>
      <c r="C13" s="231"/>
      <c r="D13" s="144"/>
      <c r="E13" s="145"/>
      <c r="F13" s="257" t="s">
        <v>45</v>
      </c>
      <c r="G13" s="258"/>
      <c r="H13" s="156"/>
      <c r="I13" s="156"/>
      <c r="J13" s="156"/>
      <c r="K13" s="156"/>
      <c r="L13" s="156"/>
      <c r="M13" s="156"/>
      <c r="N13" s="157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2" customFormat="1" ht="24.95" customHeight="1">
      <c r="A14" s="12"/>
      <c r="B14" s="259" t="s">
        <v>17</v>
      </c>
      <c r="C14" s="260"/>
      <c r="D14" s="142"/>
      <c r="E14" s="143"/>
      <c r="F14" s="231" t="s">
        <v>16</v>
      </c>
      <c r="G14" s="231"/>
      <c r="H14" s="151"/>
      <c r="I14" s="151"/>
      <c r="J14" s="151"/>
      <c r="K14" s="151"/>
      <c r="L14" s="151"/>
      <c r="M14" s="151"/>
      <c r="N14" s="15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2" customFormat="1" ht="24.95" customHeight="1">
      <c r="A15" s="12"/>
      <c r="B15" s="146" t="s">
        <v>29</v>
      </c>
      <c r="C15" s="147"/>
      <c r="D15" s="142"/>
      <c r="E15" s="143"/>
      <c r="F15" s="231" t="s">
        <v>54</v>
      </c>
      <c r="G15" s="231"/>
      <c r="H15" s="120"/>
      <c r="I15" s="121"/>
      <c r="J15" s="121"/>
      <c r="K15" s="121"/>
      <c r="L15" s="121"/>
      <c r="M15" s="121"/>
      <c r="N15" s="12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2" customFormat="1" ht="24.95" customHeight="1">
      <c r="A16" s="12"/>
      <c r="B16" s="146" t="s">
        <v>57</v>
      </c>
      <c r="C16" s="147"/>
      <c r="D16" s="148" t="s">
        <v>59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2" customFormat="1" ht="24.95" customHeight="1">
      <c r="A17" s="12"/>
      <c r="B17" s="223" t="s">
        <v>43</v>
      </c>
      <c r="C17" s="13" t="s">
        <v>12</v>
      </c>
      <c r="D17" s="14"/>
      <c r="E17" s="15" t="s">
        <v>13</v>
      </c>
      <c r="F17" s="125"/>
      <c r="G17" s="125"/>
      <c r="H17" s="126" t="s">
        <v>14</v>
      </c>
      <c r="I17" s="126"/>
      <c r="J17" s="126"/>
      <c r="K17" s="126"/>
      <c r="L17" s="126"/>
      <c r="M17" s="221"/>
      <c r="N17" s="22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2" customFormat="1" ht="24.95" customHeight="1" thickBot="1">
      <c r="A18" s="12"/>
      <c r="B18" s="224"/>
      <c r="C18" s="16" t="s">
        <v>15</v>
      </c>
      <c r="D18" s="17"/>
      <c r="E18" s="18" t="s">
        <v>38</v>
      </c>
      <c r="F18" s="225"/>
      <c r="G18" s="225"/>
      <c r="H18" s="220" t="s">
        <v>39</v>
      </c>
      <c r="I18" s="220"/>
      <c r="J18" s="220"/>
      <c r="K18" s="220"/>
      <c r="L18" s="220"/>
      <c r="M18" s="218"/>
      <c r="N18" s="21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2" customFormat="1" ht="24.95" customHeight="1" thickTop="1">
      <c r="A19" s="12"/>
      <c r="B19" s="123" t="s">
        <v>44</v>
      </c>
      <c r="C19" s="13" t="s">
        <v>12</v>
      </c>
      <c r="D19" s="19"/>
      <c r="E19" s="15" t="s">
        <v>13</v>
      </c>
      <c r="F19" s="125"/>
      <c r="G19" s="125"/>
      <c r="H19" s="126" t="s">
        <v>14</v>
      </c>
      <c r="I19" s="126"/>
      <c r="J19" s="126"/>
      <c r="K19" s="126"/>
      <c r="L19" s="126"/>
      <c r="M19" s="214"/>
      <c r="N19" s="215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2" customFormat="1" ht="24.95" customHeight="1" thickBot="1">
      <c r="A20" s="12"/>
      <c r="B20" s="124"/>
      <c r="C20" s="20" t="s">
        <v>15</v>
      </c>
      <c r="D20" s="21"/>
      <c r="E20" s="22" t="s">
        <v>38</v>
      </c>
      <c r="F20" s="127"/>
      <c r="G20" s="128"/>
      <c r="H20" s="129" t="s">
        <v>39</v>
      </c>
      <c r="I20" s="130"/>
      <c r="J20" s="130"/>
      <c r="K20" s="130"/>
      <c r="L20" s="131"/>
      <c r="M20" s="216"/>
      <c r="N20" s="217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" customFormat="1" ht="15.75" customHeight="1">
      <c r="A21" s="78"/>
      <c r="B21" s="94" t="s">
        <v>80</v>
      </c>
      <c r="C21" s="92"/>
      <c r="D21" s="78"/>
      <c r="E21" s="73"/>
      <c r="F21" s="78"/>
      <c r="G21" s="78"/>
      <c r="H21" s="78"/>
      <c r="I21" s="78"/>
      <c r="J21" s="78"/>
      <c r="K21" s="78"/>
      <c r="L21" s="78"/>
      <c r="M21" s="93"/>
      <c r="N21" s="73"/>
      <c r="O21" s="62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" customFormat="1" ht="11.1" customHeight="1">
      <c r="A22" s="78"/>
      <c r="B22" s="78"/>
      <c r="C22" s="78"/>
      <c r="D22" s="78"/>
      <c r="E22" s="73"/>
      <c r="F22" s="78"/>
      <c r="G22" s="78"/>
      <c r="H22" s="78" t="s">
        <v>19</v>
      </c>
      <c r="I22" s="78"/>
      <c r="J22" s="78"/>
      <c r="K22" s="78"/>
      <c r="L22" s="78"/>
      <c r="M22" s="93"/>
      <c r="N22" s="73"/>
      <c r="O22" s="6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2" customFormat="1" ht="18" customHeight="1">
      <c r="A23" s="91"/>
      <c r="B23" s="175" t="s">
        <v>55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62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" customFormat="1" ht="5.0999999999999996" customHeight="1" thickBot="1">
      <c r="A24" s="78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4"/>
      <c r="N24" s="73"/>
      <c r="O24" s="62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" customFormat="1" ht="18" customHeight="1">
      <c r="A25" s="10"/>
      <c r="B25" s="179" t="s">
        <v>30</v>
      </c>
      <c r="C25" s="180"/>
      <c r="D25" s="176" t="s">
        <v>1</v>
      </c>
      <c r="E25" s="181"/>
      <c r="F25" s="25" t="s">
        <v>31</v>
      </c>
      <c r="G25" s="176" t="s">
        <v>32</v>
      </c>
      <c r="H25" s="176"/>
      <c r="I25" s="176" t="s">
        <v>33</v>
      </c>
      <c r="J25" s="176"/>
      <c r="K25" s="176"/>
      <c r="L25" s="176"/>
      <c r="M25" s="176"/>
      <c r="N25" s="26" t="s">
        <v>34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3" customFormat="1" ht="33" customHeight="1">
      <c r="A26" s="23"/>
      <c r="B26" s="132" t="s">
        <v>37</v>
      </c>
      <c r="C26" s="133"/>
      <c r="D26" s="177" t="s">
        <v>20</v>
      </c>
      <c r="E26" s="178"/>
      <c r="F26" s="27">
        <v>2700000</v>
      </c>
      <c r="G26" s="28">
        <v>0</v>
      </c>
      <c r="H26" s="29" t="s">
        <v>10</v>
      </c>
      <c r="I26" s="236"/>
      <c r="J26" s="237"/>
      <c r="K26" s="238"/>
      <c r="L26" s="140">
        <f>F26*G26</f>
        <v>0</v>
      </c>
      <c r="M26" s="141"/>
      <c r="N26" s="30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3" customFormat="1" ht="82.5" customHeight="1">
      <c r="A27" s="23"/>
      <c r="B27" s="134"/>
      <c r="C27" s="135"/>
      <c r="D27" s="177" t="s">
        <v>2</v>
      </c>
      <c r="E27" s="178"/>
      <c r="F27" s="27">
        <v>3000000</v>
      </c>
      <c r="G27" s="28">
        <v>0</v>
      </c>
      <c r="H27" s="29" t="s">
        <v>10</v>
      </c>
      <c r="I27" s="31"/>
      <c r="J27" s="32"/>
      <c r="K27" s="33"/>
      <c r="L27" s="140">
        <f>F27*G27</f>
        <v>0</v>
      </c>
      <c r="M27" s="141"/>
      <c r="N27" s="60" t="s">
        <v>71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3" customFormat="1" ht="33" customHeight="1">
      <c r="A28" s="23"/>
      <c r="B28" s="134"/>
      <c r="C28" s="135"/>
      <c r="D28" s="34" t="s">
        <v>40</v>
      </c>
      <c r="E28" s="35" t="s">
        <v>46</v>
      </c>
      <c r="F28" s="27">
        <v>0</v>
      </c>
      <c r="G28" s="28">
        <v>0</v>
      </c>
      <c r="H28" s="29" t="s">
        <v>41</v>
      </c>
      <c r="I28" s="31"/>
      <c r="J28" s="32"/>
      <c r="K28" s="33"/>
      <c r="L28" s="140">
        <f>F28*G28</f>
        <v>0</v>
      </c>
      <c r="M28" s="141"/>
      <c r="N28" s="30" t="s">
        <v>62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3" customFormat="1" ht="33" customHeight="1">
      <c r="A29" s="23"/>
      <c r="B29" s="136"/>
      <c r="C29" s="137"/>
      <c r="D29" s="138" t="s">
        <v>61</v>
      </c>
      <c r="E29" s="139"/>
      <c r="F29" s="27">
        <v>1500000</v>
      </c>
      <c r="G29" s="28">
        <v>0</v>
      </c>
      <c r="H29" s="29" t="s">
        <v>10</v>
      </c>
      <c r="I29" s="31"/>
      <c r="J29" s="32"/>
      <c r="K29" s="33"/>
      <c r="L29" s="140">
        <f>F29*G29</f>
        <v>0</v>
      </c>
      <c r="M29" s="141"/>
      <c r="N29" s="30" t="s">
        <v>63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4" customFormat="1" ht="34.5" customHeight="1">
      <c r="A30" s="36"/>
      <c r="B30" s="243" t="s">
        <v>3</v>
      </c>
      <c r="C30" s="244"/>
      <c r="D30" s="226" t="s">
        <v>8</v>
      </c>
      <c r="E30" s="37" t="s">
        <v>47</v>
      </c>
      <c r="F30" s="38">
        <v>90000</v>
      </c>
      <c r="G30" s="28">
        <v>0</v>
      </c>
      <c r="H30" s="29" t="s">
        <v>9</v>
      </c>
      <c r="I30" s="239"/>
      <c r="J30" s="239"/>
      <c r="K30" s="239"/>
      <c r="L30" s="140">
        <f>F30*G30</f>
        <v>0</v>
      </c>
      <c r="M30" s="141"/>
      <c r="N30" s="59" t="s">
        <v>81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4" customFormat="1" ht="24.95" customHeight="1">
      <c r="A31" s="36"/>
      <c r="B31" s="243"/>
      <c r="C31" s="244"/>
      <c r="D31" s="226"/>
      <c r="E31" s="37" t="s">
        <v>48</v>
      </c>
      <c r="F31" s="40">
        <v>160000</v>
      </c>
      <c r="G31" s="28">
        <v>0</v>
      </c>
      <c r="H31" s="29" t="s">
        <v>9</v>
      </c>
      <c r="I31" s="239"/>
      <c r="J31" s="239"/>
      <c r="K31" s="239"/>
      <c r="L31" s="140">
        <f t="shared" ref="L31:L38" si="0">F31*G31</f>
        <v>0</v>
      </c>
      <c r="M31" s="141"/>
      <c r="N31" s="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" customFormat="1" ht="24.95" customHeight="1">
      <c r="A32" s="10"/>
      <c r="B32" s="243"/>
      <c r="C32" s="244"/>
      <c r="D32" s="184" t="s">
        <v>72</v>
      </c>
      <c r="E32" s="184"/>
      <c r="F32" s="114">
        <v>200000</v>
      </c>
      <c r="G32" s="115">
        <v>0</v>
      </c>
      <c r="H32" s="115" t="s">
        <v>22</v>
      </c>
      <c r="I32" s="240"/>
      <c r="J32" s="240"/>
      <c r="K32" s="240"/>
      <c r="L32" s="182">
        <f t="shared" si="0"/>
        <v>0</v>
      </c>
      <c r="M32" s="183"/>
      <c r="N32" s="116" t="s">
        <v>73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" customFormat="1" ht="21" customHeight="1">
      <c r="A33" s="10"/>
      <c r="B33" s="243" t="s">
        <v>36</v>
      </c>
      <c r="C33" s="244"/>
      <c r="D33" s="95" t="s">
        <v>42</v>
      </c>
      <c r="E33" s="96" t="s">
        <v>82</v>
      </c>
      <c r="F33" s="97"/>
      <c r="G33" s="98"/>
      <c r="H33" s="99"/>
      <c r="I33" s="98"/>
      <c r="J33" s="98"/>
      <c r="K33" s="98"/>
      <c r="L33" s="185"/>
      <c r="M33" s="186"/>
      <c r="N33" s="100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" customFormat="1" ht="24.95" customHeight="1">
      <c r="A34" s="10"/>
      <c r="B34" s="245"/>
      <c r="C34" s="246"/>
      <c r="D34" s="42"/>
      <c r="E34" s="43"/>
      <c r="F34" s="41">
        <v>0</v>
      </c>
      <c r="G34" s="28"/>
      <c r="H34" s="29" t="s">
        <v>49</v>
      </c>
      <c r="I34" s="28"/>
      <c r="J34" s="28"/>
      <c r="K34" s="28"/>
      <c r="L34" s="140">
        <f t="shared" ref="L34:L36" si="1">F34*G34</f>
        <v>0</v>
      </c>
      <c r="M34" s="141"/>
      <c r="N34" s="4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" customFormat="1" ht="24.95" customHeight="1">
      <c r="A35" s="10"/>
      <c r="B35" s="245"/>
      <c r="C35" s="246"/>
      <c r="D35" s="42"/>
      <c r="E35" s="43"/>
      <c r="F35" s="41">
        <v>0</v>
      </c>
      <c r="G35" s="28"/>
      <c r="H35" s="29" t="s">
        <v>22</v>
      </c>
      <c r="I35" s="28"/>
      <c r="J35" s="28"/>
      <c r="K35" s="28"/>
      <c r="L35" s="140">
        <f t="shared" ref="L35" si="2">F35*G35</f>
        <v>0</v>
      </c>
      <c r="M35" s="141"/>
      <c r="N35" s="44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" customFormat="1" ht="24.95" customHeight="1">
      <c r="A36" s="10"/>
      <c r="B36" s="245"/>
      <c r="C36" s="246"/>
      <c r="D36" s="42"/>
      <c r="E36" s="43"/>
      <c r="F36" s="41">
        <v>0</v>
      </c>
      <c r="G36" s="28"/>
      <c r="H36" s="29" t="s">
        <v>49</v>
      </c>
      <c r="I36" s="28"/>
      <c r="J36" s="28"/>
      <c r="K36" s="28"/>
      <c r="L36" s="140">
        <f t="shared" si="1"/>
        <v>0</v>
      </c>
      <c r="M36" s="141"/>
      <c r="N36" s="44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" customFormat="1" ht="24.95" customHeight="1">
      <c r="A37" s="10"/>
      <c r="B37" s="245"/>
      <c r="C37" s="246"/>
      <c r="D37" s="42"/>
      <c r="E37" s="45"/>
      <c r="F37" s="41">
        <v>0</v>
      </c>
      <c r="G37" s="46"/>
      <c r="H37" s="47" t="s">
        <v>49</v>
      </c>
      <c r="I37" s="46"/>
      <c r="J37" s="46"/>
      <c r="K37" s="46"/>
      <c r="L37" s="140">
        <f t="shared" si="0"/>
        <v>0</v>
      </c>
      <c r="M37" s="141"/>
      <c r="N37" s="44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" customFormat="1" ht="24.95" customHeight="1" thickBot="1">
      <c r="A38" s="10"/>
      <c r="B38" s="247"/>
      <c r="C38" s="248"/>
      <c r="D38" s="48"/>
      <c r="E38" s="49"/>
      <c r="F38" s="50">
        <v>0</v>
      </c>
      <c r="G38" s="51"/>
      <c r="H38" s="48" t="s">
        <v>49</v>
      </c>
      <c r="I38" s="51"/>
      <c r="J38" s="51"/>
      <c r="K38" s="51"/>
      <c r="L38" s="212">
        <f t="shared" si="0"/>
        <v>0</v>
      </c>
      <c r="M38" s="213"/>
      <c r="N38" s="52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" customFormat="1" ht="24.95" customHeight="1">
      <c r="A39" s="10"/>
      <c r="B39" s="209" t="s">
        <v>21</v>
      </c>
      <c r="C39" s="210"/>
      <c r="D39" s="210"/>
      <c r="E39" s="210"/>
      <c r="F39" s="210"/>
      <c r="G39" s="210"/>
      <c r="H39" s="211"/>
      <c r="I39" s="227">
        <f>SUM(L26:M38)</f>
        <v>0</v>
      </c>
      <c r="J39" s="227"/>
      <c r="K39" s="227"/>
      <c r="L39" s="228"/>
      <c r="M39" s="228"/>
      <c r="N39" s="22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" customFormat="1" ht="24.95" customHeight="1" thickBot="1">
      <c r="A40" s="10"/>
      <c r="B40" s="169" t="s">
        <v>51</v>
      </c>
      <c r="C40" s="170"/>
      <c r="D40" s="170"/>
      <c r="E40" s="170"/>
      <c r="F40" s="170"/>
      <c r="G40" s="170"/>
      <c r="H40" s="171"/>
      <c r="I40" s="172">
        <f>I39*0.1</f>
        <v>0</v>
      </c>
      <c r="J40" s="172"/>
      <c r="K40" s="172"/>
      <c r="L40" s="173"/>
      <c r="M40" s="173"/>
      <c r="N40" s="174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" customFormat="1" ht="24.95" customHeight="1" thickBot="1">
      <c r="A41" s="10"/>
      <c r="B41" s="162" t="s">
        <v>4</v>
      </c>
      <c r="C41" s="163"/>
      <c r="D41" s="163"/>
      <c r="E41" s="163"/>
      <c r="F41" s="163"/>
      <c r="G41" s="163"/>
      <c r="H41" s="164"/>
      <c r="I41" s="165">
        <f>SUM(I39:N40)</f>
        <v>0</v>
      </c>
      <c r="J41" s="165"/>
      <c r="K41" s="165"/>
      <c r="L41" s="166"/>
      <c r="M41" s="166"/>
      <c r="N41" s="167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" customFormat="1" ht="11.1" customHeight="1">
      <c r="A42" s="10"/>
      <c r="B42" s="11"/>
      <c r="C42" s="11"/>
      <c r="D42" s="10"/>
      <c r="E42" s="10"/>
      <c r="F42" s="24"/>
      <c r="G42" s="24"/>
      <c r="H42" s="24"/>
      <c r="I42" s="10"/>
      <c r="J42" s="53"/>
      <c r="K42" s="10"/>
      <c r="L42" s="10"/>
      <c r="M42" s="10"/>
      <c r="N42" s="10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6.5" hidden="1" customHeight="1">
      <c r="B43" s="168" t="s">
        <v>5</v>
      </c>
      <c r="C43" s="168"/>
      <c r="D43" s="168"/>
      <c r="E43" s="54"/>
      <c r="F43" s="55"/>
      <c r="G43" s="55"/>
      <c r="H43" s="56"/>
      <c r="I43" s="53"/>
      <c r="J43" s="53"/>
      <c r="K43" s="10"/>
      <c r="L43" s="10"/>
      <c r="M43" s="10"/>
      <c r="N43" s="10"/>
    </row>
    <row r="44" spans="1:32" s="1" customFormat="1" ht="14.25" customHeight="1">
      <c r="A44" s="10"/>
      <c r="B44" s="188" t="s">
        <v>56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" customFormat="1" ht="5.0999999999999996" customHeight="1" thickBot="1">
      <c r="A45" s="10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" customFormat="1" ht="17.25" customHeight="1">
      <c r="A46" s="10"/>
      <c r="B46" s="250" t="s">
        <v>25</v>
      </c>
      <c r="C46" s="249"/>
      <c r="D46" s="249" t="s">
        <v>6</v>
      </c>
      <c r="E46" s="249"/>
      <c r="F46" s="249" t="s">
        <v>7</v>
      </c>
      <c r="G46" s="249"/>
      <c r="H46" s="249"/>
      <c r="I46" s="196" t="s">
        <v>26</v>
      </c>
      <c r="J46" s="196"/>
      <c r="K46" s="196"/>
      <c r="L46" s="196"/>
      <c r="M46" s="196"/>
      <c r="N46" s="197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" customFormat="1" ht="39.950000000000003" customHeight="1">
      <c r="A47" s="10"/>
      <c r="B47" s="192" t="s">
        <v>35</v>
      </c>
      <c r="C47" s="193"/>
      <c r="D47" s="200">
        <f>I41/2</f>
        <v>0</v>
      </c>
      <c r="E47" s="200"/>
      <c r="F47" s="201">
        <f ca="1">TODAY()+10</f>
        <v>46151</v>
      </c>
      <c r="G47" s="193"/>
      <c r="H47" s="193"/>
      <c r="I47" s="251" t="s">
        <v>78</v>
      </c>
      <c r="J47" s="252"/>
      <c r="K47" s="252"/>
      <c r="L47" s="252"/>
      <c r="M47" s="252"/>
      <c r="N47" s="253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" customFormat="1" ht="39.950000000000003" customHeight="1">
      <c r="A48" s="10"/>
      <c r="B48" s="194" t="s">
        <v>24</v>
      </c>
      <c r="C48" s="195"/>
      <c r="D48" s="198">
        <f>D47</f>
        <v>0</v>
      </c>
      <c r="E48" s="198"/>
      <c r="F48" s="199">
        <v>46263</v>
      </c>
      <c r="G48" s="199"/>
      <c r="H48" s="199"/>
      <c r="I48" s="254"/>
      <c r="J48" s="255"/>
      <c r="K48" s="255"/>
      <c r="L48" s="255"/>
      <c r="M48" s="255"/>
      <c r="N48" s="256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" customFormat="1" ht="30.75" customHeight="1" thickBot="1">
      <c r="A49" s="10"/>
      <c r="B49" s="169" t="s">
        <v>23</v>
      </c>
      <c r="C49" s="171"/>
      <c r="D49" s="189" t="s">
        <v>79</v>
      </c>
      <c r="E49" s="190"/>
      <c r="F49" s="190"/>
      <c r="G49" s="190"/>
      <c r="H49" s="190"/>
      <c r="I49" s="190"/>
      <c r="J49" s="190"/>
      <c r="K49" s="190"/>
      <c r="L49" s="190"/>
      <c r="M49" s="190"/>
      <c r="N49" s="191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" customFormat="1" ht="22.5" customHeight="1">
      <c r="A50" s="78"/>
      <c r="B50" s="101"/>
      <c r="C50" s="101"/>
      <c r="D50" s="101"/>
      <c r="E50" s="102"/>
      <c r="F50" s="103"/>
      <c r="G50" s="103"/>
      <c r="H50" s="104"/>
      <c r="I50" s="105"/>
      <c r="J50" s="105"/>
      <c r="K50" s="78"/>
      <c r="L50" s="78"/>
      <c r="M50" s="78"/>
      <c r="N50" s="78"/>
      <c r="O50" s="62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6" customFormat="1" ht="20.25" customHeight="1">
      <c r="A51" s="106"/>
      <c r="B51" s="203" t="s">
        <v>64</v>
      </c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62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6" customFormat="1" ht="20.25" customHeight="1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6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7" customFormat="1" ht="17.25" customHeight="1">
      <c r="A53" s="108"/>
      <c r="B53" s="109"/>
      <c r="C53" s="109"/>
      <c r="D53" s="109"/>
      <c r="E53" s="109"/>
      <c r="F53" s="109"/>
      <c r="G53" s="202" t="s">
        <v>70</v>
      </c>
      <c r="H53" s="202"/>
      <c r="I53" s="202"/>
      <c r="J53" s="202"/>
      <c r="K53" s="202"/>
      <c r="L53" s="202"/>
      <c r="M53" s="202"/>
      <c r="N53" s="108"/>
      <c r="O53" s="62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7" customFormat="1" ht="17.25" customHeight="1">
      <c r="A54" s="108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8"/>
      <c r="O54" s="62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7" customFormat="1" ht="17.25" customHeight="1">
      <c r="A55" s="108"/>
      <c r="B55" s="109"/>
      <c r="C55" s="109"/>
      <c r="D55" s="109"/>
      <c r="E55" s="85" t="s">
        <v>65</v>
      </c>
      <c r="F55" s="187"/>
      <c r="G55" s="187"/>
      <c r="H55" s="187"/>
      <c r="I55" s="110"/>
      <c r="J55" s="110"/>
      <c r="K55" s="110"/>
      <c r="L55" s="101" t="s">
        <v>50</v>
      </c>
      <c r="M55" s="110"/>
      <c r="N55" s="85" t="s">
        <v>27</v>
      </c>
      <c r="O55" s="62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5.25" customHeight="1">
      <c r="A56" s="58"/>
      <c r="B56" s="58"/>
      <c r="C56" s="58"/>
      <c r="D56" s="58"/>
      <c r="E56" s="58"/>
      <c r="F56" s="58"/>
      <c r="G56" s="58"/>
      <c r="H56" s="111"/>
      <c r="I56" s="58"/>
      <c r="J56" s="111"/>
      <c r="K56" s="111"/>
      <c r="L56" s="111"/>
      <c r="M56" s="112"/>
      <c r="N56" s="113"/>
      <c r="O56" s="62"/>
    </row>
    <row r="57" spans="1:32" s="1" customFormat="1" ht="16.5" customHeight="1">
      <c r="A57" s="78"/>
      <c r="B57" s="241"/>
      <c r="C57" s="241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62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>
      <c r="A58" s="58"/>
      <c r="B58" s="58"/>
      <c r="C58" s="58"/>
      <c r="D58" s="58"/>
      <c r="E58" s="58"/>
      <c r="F58" s="58"/>
      <c r="G58" s="58"/>
      <c r="H58" s="111"/>
      <c r="I58" s="111"/>
      <c r="J58" s="111"/>
      <c r="K58" s="111"/>
      <c r="L58" s="111"/>
      <c r="M58" s="112"/>
      <c r="N58" s="111"/>
      <c r="O58" s="62"/>
    </row>
    <row r="59" spans="1:32" ht="16.5" customHeight="1">
      <c r="A59" s="58"/>
      <c r="B59" s="58"/>
      <c r="C59" s="58"/>
      <c r="D59" s="58"/>
      <c r="E59" s="58"/>
      <c r="F59" s="58"/>
      <c r="G59" s="58"/>
      <c r="H59" s="261"/>
      <c r="I59" s="261"/>
      <c r="J59" s="261"/>
      <c r="K59" s="261"/>
      <c r="L59" s="261"/>
      <c r="M59" s="261"/>
      <c r="N59" s="261"/>
      <c r="O59" s="62"/>
    </row>
    <row r="60" spans="1:32" ht="16.5" hidden="1" customHeight="1">
      <c r="H60" s="234"/>
      <c r="I60" s="234"/>
      <c r="J60" s="234"/>
      <c r="K60" s="234"/>
      <c r="L60" s="234"/>
      <c r="M60" s="235"/>
      <c r="N60" s="234"/>
    </row>
    <row r="61" spans="1:32" customFormat="1" ht="16.5" hidden="1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9"/>
      <c r="N61" s="8"/>
    </row>
    <row r="62" spans="1:32">
      <c r="A62" s="58"/>
      <c r="B62" s="232" t="s">
        <v>69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62"/>
    </row>
    <row r="63" spans="1:32" ht="20.25" customHeight="1">
      <c r="A63" s="58"/>
      <c r="B63" s="232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62"/>
    </row>
    <row r="64" spans="1:32" ht="20.25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3"/>
      <c r="N64" s="58"/>
      <c r="O64" s="62"/>
    </row>
    <row r="65" spans="1:15">
      <c r="A65" s="58"/>
      <c r="B65" s="58"/>
      <c r="C65" s="64"/>
      <c r="D65" s="6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2"/>
    </row>
    <row r="66" spans="1:15">
      <c r="A66" s="58"/>
      <c r="B66" s="58"/>
      <c r="C66" s="64"/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2"/>
    </row>
    <row r="67" spans="1:15">
      <c r="A67" s="58"/>
      <c r="B67" s="58"/>
      <c r="C67" s="64"/>
      <c r="D67" s="66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2"/>
    </row>
    <row r="68" spans="1:15">
      <c r="A68" s="58"/>
      <c r="B68" s="58"/>
      <c r="C68" s="64"/>
      <c r="D68" s="66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2"/>
    </row>
    <row r="69" spans="1:15" ht="17.25">
      <c r="A69" s="58"/>
      <c r="B69" s="58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2"/>
    </row>
    <row r="70" spans="1:15" ht="17.25">
      <c r="A70" s="58"/>
      <c r="B70" s="58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2"/>
    </row>
    <row r="71" spans="1:15" ht="17.25">
      <c r="A71" s="58"/>
      <c r="B71" s="58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2"/>
    </row>
    <row r="72" spans="1:15" ht="17.25">
      <c r="A72" s="58"/>
      <c r="B72" s="58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2"/>
    </row>
    <row r="73" spans="1:15" ht="17.25">
      <c r="A73" s="58"/>
      <c r="B73" s="58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2"/>
    </row>
    <row r="74" spans="1:15" ht="17.25">
      <c r="A74" s="58"/>
      <c r="B74" s="58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2"/>
    </row>
    <row r="75" spans="1:15" ht="17.25">
      <c r="A75" s="58"/>
      <c r="B75" s="58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2"/>
    </row>
    <row r="76" spans="1:15" ht="17.25">
      <c r="A76" s="58"/>
      <c r="B76" s="58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2"/>
    </row>
    <row r="77" spans="1:15" ht="17.25">
      <c r="A77" s="58"/>
      <c r="B77" s="58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2"/>
    </row>
    <row r="78" spans="1:15" ht="17.25">
      <c r="A78" s="58"/>
      <c r="B78" s="58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2"/>
    </row>
    <row r="79" spans="1:15" ht="17.25">
      <c r="A79" s="58"/>
      <c r="B79" s="58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2"/>
    </row>
    <row r="80" spans="1:15" ht="17.25">
      <c r="A80" s="58"/>
      <c r="B80" s="58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2"/>
    </row>
    <row r="81" spans="1:15" ht="17.25">
      <c r="A81" s="58"/>
      <c r="B81" s="58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2"/>
    </row>
    <row r="82" spans="1:15">
      <c r="A82" s="58"/>
      <c r="B82" s="58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2"/>
    </row>
    <row r="83" spans="1:15">
      <c r="A83" s="58"/>
      <c r="B83" s="58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2"/>
    </row>
    <row r="84" spans="1:15" ht="17.25">
      <c r="A84" s="58"/>
      <c r="B84" s="58"/>
      <c r="C84" s="62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2"/>
    </row>
    <row r="85" spans="1:15">
      <c r="A85" s="58"/>
      <c r="B85" s="58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2"/>
    </row>
    <row r="86" spans="1:15">
      <c r="A86" s="58"/>
      <c r="B86" s="58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2"/>
    </row>
    <row r="87" spans="1:15">
      <c r="A87" s="58"/>
      <c r="B87" s="5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2"/>
    </row>
    <row r="88" spans="1:15">
      <c r="A88" s="58"/>
      <c r="B88" s="5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2"/>
    </row>
    <row r="89" spans="1:15">
      <c r="A89" s="58"/>
      <c r="B89" s="5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2"/>
    </row>
    <row r="90" spans="1:15">
      <c r="A90" s="58"/>
      <c r="B90" s="58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2"/>
    </row>
    <row r="91" spans="1:15">
      <c r="A91" s="58"/>
      <c r="B91" s="58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2"/>
    </row>
    <row r="92" spans="1:15">
      <c r="A92" s="58"/>
      <c r="B92" s="58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2"/>
    </row>
    <row r="93" spans="1:15">
      <c r="A93" s="58"/>
      <c r="B93" s="58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2"/>
    </row>
    <row r="94" spans="1:15">
      <c r="A94" s="58"/>
      <c r="B94" s="58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2"/>
    </row>
    <row r="95" spans="1:15">
      <c r="A95" s="58"/>
      <c r="B95" s="58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2"/>
    </row>
    <row r="96" spans="1:15">
      <c r="A96" s="58"/>
      <c r="B96" s="58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2"/>
    </row>
    <row r="97" spans="1:15">
      <c r="A97" s="58"/>
      <c r="B97" s="58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2"/>
    </row>
    <row r="98" spans="1:15">
      <c r="A98" s="58"/>
      <c r="B98" s="58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2"/>
    </row>
    <row r="99" spans="1:15">
      <c r="A99" s="58"/>
      <c r="B99" s="58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2"/>
    </row>
    <row r="100" spans="1:15">
      <c r="A100" s="58"/>
      <c r="B100" s="58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2"/>
    </row>
    <row r="101" spans="1:15">
      <c r="A101" s="58"/>
      <c r="B101" s="58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2"/>
    </row>
    <row r="102" spans="1:15">
      <c r="A102" s="58"/>
      <c r="B102" s="58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2"/>
    </row>
    <row r="103" spans="1:15">
      <c r="A103" s="58"/>
      <c r="B103" s="58"/>
      <c r="C103" s="6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62"/>
    </row>
    <row r="104" spans="1:15">
      <c r="A104" s="58"/>
      <c r="B104" s="58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2"/>
    </row>
    <row r="105" spans="1:15">
      <c r="A105" s="58"/>
      <c r="B105" s="58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2"/>
    </row>
    <row r="106" spans="1:15">
      <c r="A106" s="58"/>
      <c r="B106" s="58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2"/>
    </row>
    <row r="107" spans="1:15">
      <c r="A107" s="58"/>
      <c r="B107" s="58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2"/>
    </row>
    <row r="108" spans="1:15">
      <c r="A108" s="58"/>
      <c r="B108" s="58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2"/>
    </row>
    <row r="109" spans="1:15">
      <c r="A109" s="58"/>
      <c r="B109" s="58"/>
      <c r="C109" s="65"/>
      <c r="D109" s="65"/>
      <c r="E109" s="65"/>
      <c r="F109" s="65" t="s">
        <v>52</v>
      </c>
      <c r="G109" s="65"/>
      <c r="H109" s="65"/>
      <c r="I109" s="65"/>
      <c r="J109" s="65"/>
      <c r="K109" s="65"/>
      <c r="L109" s="65"/>
      <c r="M109" s="65"/>
      <c r="N109" s="65"/>
      <c r="O109" s="62"/>
    </row>
    <row r="110" spans="1:15">
      <c r="A110" s="58"/>
      <c r="B110" s="58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2"/>
    </row>
    <row r="111" spans="1:15">
      <c r="A111" s="58"/>
      <c r="B111" s="58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62"/>
    </row>
    <row r="112" spans="1:15">
      <c r="A112" s="58"/>
      <c r="B112" s="58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62"/>
    </row>
    <row r="113" spans="1:15">
      <c r="A113" s="58"/>
      <c r="B113" s="58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62"/>
    </row>
    <row r="114" spans="1:15">
      <c r="A114" s="58"/>
      <c r="B114" s="58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62"/>
    </row>
    <row r="115" spans="1:15">
      <c r="A115" s="58"/>
      <c r="B115" s="58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62"/>
    </row>
    <row r="116" spans="1:15">
      <c r="A116" s="58"/>
      <c r="B116" s="58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62"/>
    </row>
    <row r="117" spans="1:15">
      <c r="A117" s="58"/>
      <c r="B117" s="58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2"/>
    </row>
    <row r="118" spans="1:15">
      <c r="A118" s="58"/>
      <c r="B118" s="58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62"/>
    </row>
    <row r="119" spans="1:15">
      <c r="A119" s="58"/>
      <c r="B119" s="58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62"/>
    </row>
    <row r="120" spans="1:15">
      <c r="A120" s="58"/>
      <c r="B120" s="58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62"/>
    </row>
    <row r="121" spans="1:15">
      <c r="A121" s="58"/>
      <c r="B121" s="58"/>
      <c r="C121" s="70"/>
      <c r="D121" s="70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</row>
    <row r="122" spans="1:15">
      <c r="A122" s="58"/>
      <c r="B122" s="58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62"/>
    </row>
    <row r="123" spans="1:15">
      <c r="A123" s="58"/>
      <c r="B123" s="58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62"/>
    </row>
    <row r="124" spans="1:15">
      <c r="A124" s="58"/>
      <c r="B124" s="58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62"/>
    </row>
    <row r="125" spans="1:15">
      <c r="A125" s="58"/>
      <c r="B125" s="58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62"/>
    </row>
    <row r="126" spans="1:15">
      <c r="A126" s="58"/>
      <c r="B126" s="58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62"/>
    </row>
    <row r="127" spans="1:15">
      <c r="A127" s="58"/>
      <c r="B127" s="58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62"/>
    </row>
    <row r="128" spans="1:15">
      <c r="A128" s="58"/>
      <c r="B128" s="58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62"/>
    </row>
    <row r="129" spans="1:20">
      <c r="A129" s="58"/>
      <c r="B129" s="58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62"/>
    </row>
    <row r="130" spans="1:20">
      <c r="A130" s="58"/>
      <c r="B130" s="58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62"/>
    </row>
    <row r="131" spans="1:20">
      <c r="A131" s="58"/>
      <c r="B131" s="58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62"/>
    </row>
    <row r="132" spans="1:20">
      <c r="A132" s="58"/>
      <c r="B132" s="58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62"/>
    </row>
    <row r="133" spans="1:20">
      <c r="A133" s="58"/>
      <c r="B133" s="58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62"/>
    </row>
    <row r="134" spans="1:20">
      <c r="A134" s="58"/>
      <c r="B134" s="58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62"/>
    </row>
    <row r="135" spans="1:20">
      <c r="A135" s="58"/>
      <c r="B135" s="58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62"/>
    </row>
    <row r="136" spans="1:20">
      <c r="A136" s="58"/>
      <c r="B136" s="58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62"/>
    </row>
    <row r="137" spans="1:20">
      <c r="A137" s="58"/>
      <c r="B137" s="58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62"/>
    </row>
    <row r="138" spans="1:20">
      <c r="A138" s="58"/>
      <c r="B138" s="58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62"/>
      <c r="T138" s="61"/>
    </row>
    <row r="139" spans="1:20">
      <c r="A139" s="58"/>
      <c r="B139" s="58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62"/>
    </row>
    <row r="140" spans="1:20">
      <c r="A140" s="58"/>
      <c r="B140" s="58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62"/>
    </row>
    <row r="141" spans="1:20">
      <c r="A141" s="58"/>
      <c r="B141" s="58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62"/>
    </row>
    <row r="142" spans="1:20">
      <c r="A142" s="58"/>
      <c r="B142" s="58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62"/>
    </row>
    <row r="143" spans="1:20">
      <c r="A143" s="58"/>
      <c r="B143" s="58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62"/>
    </row>
    <row r="144" spans="1:20">
      <c r="A144" s="58"/>
      <c r="B144" s="58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62"/>
    </row>
    <row r="145" spans="1:15">
      <c r="A145" s="58"/>
      <c r="B145" s="58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62"/>
    </row>
    <row r="146" spans="1:15">
      <c r="A146" s="58"/>
      <c r="B146" s="58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62"/>
    </row>
    <row r="147" spans="1:15">
      <c r="A147" s="58"/>
      <c r="B147" s="58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62"/>
    </row>
    <row r="148" spans="1:15">
      <c r="A148" s="58"/>
      <c r="B148" s="58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62"/>
    </row>
    <row r="149" spans="1:15">
      <c r="A149" s="58"/>
      <c r="B149" s="58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62"/>
    </row>
    <row r="150" spans="1:15">
      <c r="A150" s="58"/>
      <c r="B150" s="58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62"/>
    </row>
    <row r="151" spans="1:15">
      <c r="A151" s="58"/>
      <c r="B151" s="58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62"/>
    </row>
    <row r="152" spans="1:15">
      <c r="A152" s="58"/>
      <c r="B152" s="58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62"/>
    </row>
    <row r="153" spans="1:15">
      <c r="A153" s="58"/>
      <c r="B153" s="58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62"/>
    </row>
    <row r="154" spans="1:15">
      <c r="A154" s="58"/>
      <c r="B154" s="58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62"/>
    </row>
    <row r="155" spans="1:15">
      <c r="A155" s="58"/>
      <c r="B155" s="58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62"/>
    </row>
    <row r="156" spans="1:15">
      <c r="A156" s="58"/>
      <c r="B156" s="58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62"/>
    </row>
    <row r="157" spans="1:15">
      <c r="A157" s="58"/>
      <c r="B157" s="58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62"/>
    </row>
    <row r="158" spans="1:15">
      <c r="A158" s="58"/>
      <c r="B158" s="58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62"/>
    </row>
    <row r="159" spans="1:15">
      <c r="A159" s="58"/>
      <c r="B159" s="58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62"/>
    </row>
    <row r="160" spans="1:1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63"/>
      <c r="N160" s="58"/>
      <c r="O160" s="62"/>
    </row>
    <row r="161" spans="1:1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63"/>
      <c r="N161" s="58"/>
      <c r="O161" s="62"/>
    </row>
    <row r="162" spans="1:1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63"/>
      <c r="N162" s="58"/>
      <c r="O162" s="62"/>
    </row>
    <row r="163" spans="1:1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63"/>
      <c r="N163" s="58"/>
      <c r="O163" s="62"/>
    </row>
    <row r="164" spans="1:1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63"/>
      <c r="N164" s="58"/>
      <c r="O164" s="62"/>
    </row>
    <row r="165" spans="1:1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63"/>
      <c r="N165" s="58"/>
      <c r="O165" s="62"/>
    </row>
    <row r="166" spans="1:1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63"/>
      <c r="N166" s="58"/>
      <c r="O166" s="62"/>
    </row>
    <row r="167" spans="1:1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63"/>
      <c r="N167" s="58"/>
      <c r="O167" s="62"/>
    </row>
    <row r="168" spans="1:1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63"/>
      <c r="N168" s="58"/>
      <c r="O168" s="62"/>
    </row>
    <row r="169" spans="1:1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63"/>
      <c r="N169" s="58"/>
      <c r="O169" s="62"/>
    </row>
    <row r="170" spans="1:1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63"/>
      <c r="N170" s="58"/>
      <c r="O170" s="62"/>
    </row>
    <row r="171" spans="1:1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63"/>
      <c r="N171" s="58"/>
      <c r="O171" s="62"/>
    </row>
    <row r="172" spans="1:1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63"/>
      <c r="N172" s="58"/>
      <c r="O172" s="62"/>
    </row>
    <row r="173" spans="1:1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63"/>
      <c r="N173" s="58"/>
      <c r="O173" s="62"/>
    </row>
    <row r="174" spans="1:15" customFormat="1" ht="15.7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</row>
    <row r="175" spans="1:15" customFormat="1" ht="13.5"/>
    <row r="176" spans="1:15" customFormat="1" ht="13.5"/>
    <row r="177" customFormat="1" ht="13.5"/>
    <row r="178" customFormat="1" ht="13.5"/>
    <row r="179" customFormat="1" ht="13.5"/>
    <row r="180" customFormat="1" ht="13.5"/>
    <row r="181" customFormat="1" ht="13.5"/>
    <row r="182" customFormat="1" ht="13.5"/>
    <row r="183" customFormat="1" ht="13.5"/>
    <row r="184" customFormat="1" ht="13.5"/>
    <row r="185" customFormat="1" ht="13.5"/>
    <row r="186" customFormat="1" ht="13.5"/>
    <row r="187" customFormat="1" ht="13.5"/>
    <row r="188" customFormat="1" ht="13.5"/>
    <row r="189" customFormat="1" ht="13.5"/>
    <row r="190" customFormat="1" ht="13.5"/>
    <row r="191" customFormat="1" ht="13.5"/>
    <row r="192" customFormat="1" ht="13.5"/>
    <row r="193" customFormat="1" ht="13.5"/>
    <row r="194" customFormat="1" ht="13.5"/>
    <row r="195" customFormat="1" ht="13.5"/>
    <row r="196" customFormat="1" ht="13.5"/>
    <row r="197" customFormat="1" ht="13.5"/>
    <row r="198" customFormat="1" ht="13.5"/>
    <row r="199" customFormat="1" ht="13.5"/>
    <row r="200" customFormat="1" ht="13.5"/>
    <row r="201" customFormat="1" ht="13.5"/>
    <row r="202" customFormat="1" ht="13.5"/>
    <row r="203" customFormat="1" ht="13.5"/>
    <row r="204" customFormat="1" ht="13.5"/>
    <row r="205" customFormat="1" ht="13.5"/>
    <row r="206" customFormat="1" ht="13.5"/>
  </sheetData>
  <mergeCells count="101">
    <mergeCell ref="B62:N63"/>
    <mergeCell ref="B2:N2"/>
    <mergeCell ref="H60:N60"/>
    <mergeCell ref="I26:K26"/>
    <mergeCell ref="I30:K30"/>
    <mergeCell ref="I31:K31"/>
    <mergeCell ref="I32:K32"/>
    <mergeCell ref="B57:N57"/>
    <mergeCell ref="B30:C32"/>
    <mergeCell ref="B33:C38"/>
    <mergeCell ref="D46:E46"/>
    <mergeCell ref="F46:H46"/>
    <mergeCell ref="L26:M26"/>
    <mergeCell ref="B46:C46"/>
    <mergeCell ref="I47:N48"/>
    <mergeCell ref="L34:M34"/>
    <mergeCell ref="L36:M36"/>
    <mergeCell ref="D13:E13"/>
    <mergeCell ref="F12:G12"/>
    <mergeCell ref="F13:G13"/>
    <mergeCell ref="B14:C14"/>
    <mergeCell ref="F14:G14"/>
    <mergeCell ref="F15:G15"/>
    <mergeCell ref="H59:N59"/>
    <mergeCell ref="B3:N3"/>
    <mergeCell ref="L6:M6"/>
    <mergeCell ref="B15:C15"/>
    <mergeCell ref="B4:G4"/>
    <mergeCell ref="B10:C10"/>
    <mergeCell ref="B39:H39"/>
    <mergeCell ref="L38:M38"/>
    <mergeCell ref="L37:M37"/>
    <mergeCell ref="L35:M35"/>
    <mergeCell ref="M19:N19"/>
    <mergeCell ref="M20:N20"/>
    <mergeCell ref="M18:N18"/>
    <mergeCell ref="H17:L17"/>
    <mergeCell ref="H18:L18"/>
    <mergeCell ref="M17:N17"/>
    <mergeCell ref="F17:G17"/>
    <mergeCell ref="B17:B18"/>
    <mergeCell ref="F18:G18"/>
    <mergeCell ref="D30:D31"/>
    <mergeCell ref="D26:E26"/>
    <mergeCell ref="I39:N39"/>
    <mergeCell ref="B8:N8"/>
    <mergeCell ref="B12:C12"/>
    <mergeCell ref="B13:C13"/>
    <mergeCell ref="F55:H55"/>
    <mergeCell ref="B44:N44"/>
    <mergeCell ref="B49:C49"/>
    <mergeCell ref="D49:N49"/>
    <mergeCell ref="B47:C47"/>
    <mergeCell ref="B48:C48"/>
    <mergeCell ref="I46:N46"/>
    <mergeCell ref="D48:E48"/>
    <mergeCell ref="F48:H48"/>
    <mergeCell ref="D47:E47"/>
    <mergeCell ref="F47:H47"/>
    <mergeCell ref="G53:M53"/>
    <mergeCell ref="B51:N51"/>
    <mergeCell ref="B41:H41"/>
    <mergeCell ref="I41:N41"/>
    <mergeCell ref="B43:D43"/>
    <mergeCell ref="B40:H40"/>
    <mergeCell ref="I40:N40"/>
    <mergeCell ref="B23:N23"/>
    <mergeCell ref="L28:M28"/>
    <mergeCell ref="I25:M25"/>
    <mergeCell ref="L27:M27"/>
    <mergeCell ref="D27:E27"/>
    <mergeCell ref="B25:C25"/>
    <mergeCell ref="L30:M30"/>
    <mergeCell ref="L31:M31"/>
    <mergeCell ref="D25:E25"/>
    <mergeCell ref="G25:H25"/>
    <mergeCell ref="L32:M32"/>
    <mergeCell ref="D32:E32"/>
    <mergeCell ref="L33:M33"/>
    <mergeCell ref="D10:N10"/>
    <mergeCell ref="H15:N15"/>
    <mergeCell ref="B19:B20"/>
    <mergeCell ref="F19:G19"/>
    <mergeCell ref="H19:L19"/>
    <mergeCell ref="F20:G20"/>
    <mergeCell ref="H20:L20"/>
    <mergeCell ref="B26:C29"/>
    <mergeCell ref="D29:E29"/>
    <mergeCell ref="L29:M29"/>
    <mergeCell ref="D14:E14"/>
    <mergeCell ref="D15:E15"/>
    <mergeCell ref="D12:E12"/>
    <mergeCell ref="B16:C16"/>
    <mergeCell ref="D16:N16"/>
    <mergeCell ref="H14:N14"/>
    <mergeCell ref="H12:N12"/>
    <mergeCell ref="H13:N13"/>
    <mergeCell ref="B11:C11"/>
    <mergeCell ref="F11:G11"/>
    <mergeCell ref="D11:E11"/>
    <mergeCell ref="H11:N11"/>
  </mergeCells>
  <phoneticPr fontId="10" type="noConversion"/>
  <pageMargins left="0.55118110236220474" right="0.55118110236220474" top="0.70866141732283472" bottom="0.39370078740157483" header="0.19685039370078741" footer="0"/>
  <pageSetup paperSize="9" scale="56" fitToHeight="0" orientation="portrait" r:id="rId1"/>
  <headerFooter alignWithMargins="0"/>
  <rowBreaks count="2" manualBreakCount="2">
    <brk id="61" max="14" man="1"/>
    <brk id="13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채린 유</cp:lastModifiedBy>
  <cp:lastPrinted>2026-04-09T03:54:24Z</cp:lastPrinted>
  <dcterms:created xsi:type="dcterms:W3CDTF">2016-03-10T01:32:00Z</dcterms:created>
  <dcterms:modified xsi:type="dcterms:W3CDTF">2026-04-29T02:48:55Z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