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2211\Downloads\"/>
    </mc:Choice>
  </mc:AlternateContent>
  <xr:revisionPtr revIDLastSave="0" documentId="13_ncr:1_{38FBF27E-E7C1-4AE4-BF90-0E87A3879D4C}" xr6:coauthVersionLast="47" xr6:coauthVersionMax="47" xr10:uidLastSave="{00000000-0000-0000-0000-000000000000}"/>
  <bookViews>
    <workbookView xWindow="2085" yWindow="1050" windowWidth="24360" windowHeight="12795" xr2:uid="{00000000-000D-0000-FFFF-FFFF00000000}"/>
  </bookViews>
  <sheets>
    <sheet name="참가신청서" sheetId="1" r:id="rId1"/>
  </sheets>
  <definedNames>
    <definedName name="_xlnm.Print_Area" localSheetId="0">참가신청서!$A$1:$O$177</definedName>
  </definedNames>
  <calcPr calcId="191029"/>
</workbook>
</file>

<file path=xl/calcChain.xml><?xml version="1.0" encoding="utf-8"?>
<calcChain xmlns="http://schemas.openxmlformats.org/spreadsheetml/2006/main">
  <c r="F47" i="1" l="1"/>
  <c r="L29" i="1" l="1"/>
  <c r="L35" i="1"/>
  <c r="L34" i="1" l="1"/>
  <c r="L36" i="1"/>
  <c r="L30" i="1" l="1"/>
  <c r="L31" i="1"/>
  <c r="L32" i="1"/>
  <c r="L37" i="1"/>
  <c r="L38" i="1"/>
  <c r="L28" i="1" l="1"/>
  <c r="L27" i="1" l="1"/>
  <c r="L26" i="1"/>
  <c r="I39" i="1" l="1"/>
  <c r="I40" i="1" s="1"/>
  <c r="I41" i="1" s="1"/>
  <c r="D47" i="1" s="1"/>
  <c r="D48" i="1" s="1"/>
</calcChain>
</file>

<file path=xl/sharedStrings.xml><?xml version="1.0" encoding="utf-8"?>
<sst xmlns="http://schemas.openxmlformats.org/spreadsheetml/2006/main" count="96" uniqueCount="83">
  <si>
    <t xml:space="preserve">발행일자  :  </t>
  </si>
  <si>
    <t>세부 내역</t>
  </si>
  <si>
    <t>기본 부스 3*3m</t>
  </si>
  <si>
    <t>2. 부대시설비</t>
  </si>
  <si>
    <t>총   계</t>
  </si>
  <si>
    <t>3. 납부 안내</t>
  </si>
  <si>
    <t>납부금액</t>
    <phoneticPr fontId="10" type="noConversion"/>
  </si>
  <si>
    <t>납부기한</t>
    <phoneticPr fontId="10" type="noConversion"/>
  </si>
  <si>
    <t>전기</t>
    <phoneticPr fontId="10" type="noConversion"/>
  </si>
  <si>
    <t>Kw</t>
    <phoneticPr fontId="10" type="noConversion"/>
  </si>
  <si>
    <t>부스</t>
    <phoneticPr fontId="10" type="noConversion"/>
  </si>
  <si>
    <t>사업자등록번호</t>
    <phoneticPr fontId="10" type="noConversion"/>
  </si>
  <si>
    <t>담당자명</t>
    <phoneticPr fontId="10" type="noConversion"/>
  </si>
  <si>
    <t>부서/직위</t>
    <phoneticPr fontId="10" type="noConversion"/>
  </si>
  <si>
    <t>E - mail</t>
    <phoneticPr fontId="10" type="noConversion"/>
  </si>
  <si>
    <t>전   화</t>
    <phoneticPr fontId="10" type="noConversion"/>
  </si>
  <si>
    <t>홈페이지</t>
    <phoneticPr fontId="10" type="noConversion"/>
  </si>
  <si>
    <t>전자세금계산서 
수령인 / 이메일</t>
    <phoneticPr fontId="10" type="noConversion"/>
  </si>
  <si>
    <t>업   태</t>
    <phoneticPr fontId="10" type="noConversion"/>
  </si>
  <si>
    <t xml:space="preserve"> </t>
    <phoneticPr fontId="10" type="noConversion"/>
  </si>
  <si>
    <t>독립 부스 3*3m</t>
    <phoneticPr fontId="10" type="noConversion"/>
  </si>
  <si>
    <t>소   계</t>
    <phoneticPr fontId="10" type="noConversion"/>
  </si>
  <si>
    <t>개</t>
    <phoneticPr fontId="10" type="noConversion"/>
  </si>
  <si>
    <t>신 청 방 법</t>
    <phoneticPr fontId="10" type="noConversion"/>
  </si>
  <si>
    <t>잔   금</t>
    <phoneticPr fontId="10" type="noConversion"/>
  </si>
  <si>
    <t>구   분</t>
    <phoneticPr fontId="10" type="noConversion"/>
  </si>
  <si>
    <t>비   고</t>
    <phoneticPr fontId="10" type="noConversion"/>
  </si>
  <si>
    <t>(인)</t>
    <phoneticPr fontId="10" type="noConversion"/>
  </si>
  <si>
    <t>대 표 자</t>
    <phoneticPr fontId="10" type="noConversion"/>
  </si>
  <si>
    <t>출품품목 / 전시내용</t>
    <phoneticPr fontId="10" type="noConversion"/>
  </si>
  <si>
    <t>구   분</t>
    <phoneticPr fontId="10" type="noConversion"/>
  </si>
  <si>
    <t>단   가</t>
    <phoneticPr fontId="10" type="noConversion"/>
  </si>
  <si>
    <t>수   량</t>
    <phoneticPr fontId="10" type="noConversion"/>
  </si>
  <si>
    <t>금   액</t>
    <phoneticPr fontId="10" type="noConversion"/>
  </si>
  <si>
    <t>비   고</t>
    <phoneticPr fontId="10" type="noConversion"/>
  </si>
  <si>
    <t>계 약 금</t>
    <phoneticPr fontId="10" type="noConversion"/>
  </si>
  <si>
    <t>3. 비품임대</t>
    <phoneticPr fontId="10" type="noConversion"/>
  </si>
  <si>
    <t>1. 부스비</t>
    <phoneticPr fontId="10" type="noConversion"/>
  </si>
  <si>
    <t>팩  스</t>
    <phoneticPr fontId="10" type="noConversion"/>
  </si>
  <si>
    <t>휴대폰</t>
    <phoneticPr fontId="10" type="noConversion"/>
  </si>
  <si>
    <t>프리미엄부스</t>
    <phoneticPr fontId="10" type="noConversion"/>
  </si>
  <si>
    <t>세트</t>
    <phoneticPr fontId="10" type="noConversion"/>
  </si>
  <si>
    <t>품명</t>
    <phoneticPr fontId="10" type="noConversion"/>
  </si>
  <si>
    <t>담당자 1</t>
    <phoneticPr fontId="10" type="noConversion"/>
  </si>
  <si>
    <t>담당자 2</t>
    <phoneticPr fontId="10" type="noConversion"/>
  </si>
  <si>
    <t>출입증 수량</t>
    <phoneticPr fontId="10" type="noConversion"/>
  </si>
  <si>
    <t>정확한 타입을 기재해주시기 바랍니다.</t>
    <phoneticPr fontId="10" type="noConversion"/>
  </si>
  <si>
    <t>주간(단상220V)</t>
  </si>
  <si>
    <t>24시간</t>
  </si>
  <si>
    <t>코드번호</t>
    <phoneticPr fontId="10" type="noConversion"/>
  </si>
  <si>
    <t>차량주차여부</t>
    <phoneticPr fontId="10" type="noConversion"/>
  </si>
  <si>
    <t>개</t>
    <phoneticPr fontId="10" type="noConversion"/>
  </si>
  <si>
    <t xml:space="preserve">담당자: </t>
    <phoneticPr fontId="10" type="noConversion"/>
  </si>
  <si>
    <t>V A T(10%)</t>
    <phoneticPr fontId="10" type="noConversion"/>
  </si>
  <si>
    <t xml:space="preserve"> </t>
    <phoneticPr fontId="10" type="noConversion"/>
  </si>
  <si>
    <t>인터넷</t>
    <phoneticPr fontId="10" type="noConversion"/>
  </si>
  <si>
    <t>비  고</t>
    <phoneticPr fontId="10" type="noConversion"/>
  </si>
  <si>
    <r>
      <rPr>
        <b/>
        <sz val="12"/>
        <color rgb="FFFF0000"/>
        <rFont val="나눔고딕"/>
        <family val="3"/>
        <charset val="129"/>
      </rPr>
      <t>*</t>
    </r>
    <r>
      <rPr>
        <b/>
        <sz val="12"/>
        <rFont val="나눔고딕"/>
        <family val="3"/>
        <charset val="129"/>
      </rPr>
      <t xml:space="preserve"> 간 판 명</t>
    </r>
    <phoneticPr fontId="10" type="noConversion"/>
  </si>
  <si>
    <t>주  소</t>
    <phoneticPr fontId="10" type="noConversion"/>
  </si>
  <si>
    <r>
      <t xml:space="preserve">    </t>
    </r>
    <r>
      <rPr>
        <b/>
        <sz val="12"/>
        <color rgb="FFFF0000"/>
        <rFont val="나눔고딕"/>
        <family val="3"/>
        <charset val="129"/>
      </rPr>
      <t>*</t>
    </r>
    <r>
      <rPr>
        <b/>
        <sz val="10"/>
        <color rgb="FFFF0000"/>
        <rFont val="나눔고딕"/>
        <family val="3"/>
        <charset val="129"/>
      </rPr>
      <t xml:space="preserve"> </t>
    </r>
    <r>
      <rPr>
        <b/>
        <sz val="10"/>
        <rFont val="나눔고딕"/>
        <family val="3"/>
        <charset val="129"/>
      </rPr>
      <t>금액과 상호 간판명을 한번 더 확인해 주십시오.</t>
    </r>
    <phoneticPr fontId="10" type="noConversion"/>
  </si>
  <si>
    <r>
      <t>2. 신청 내역</t>
    </r>
    <r>
      <rPr>
        <sz val="12"/>
        <rFont val="나눔고딕"/>
        <family val="3"/>
        <charset val="129"/>
      </rPr>
      <t xml:space="preserve"> </t>
    </r>
    <r>
      <rPr>
        <sz val="10"/>
        <rFont val="나눔고딕"/>
        <family val="3"/>
        <charset val="129"/>
      </rPr>
      <t>* 각 부스별 상세설명은 브로슈어 참고요망.</t>
    </r>
    <phoneticPr fontId="10" type="noConversion"/>
  </si>
  <si>
    <t>3. 참가신청 및 부스비 납부 안내</t>
    <phoneticPr fontId="10" type="noConversion"/>
  </si>
  <si>
    <t>참가목적</t>
    <phoneticPr fontId="10" type="noConversion"/>
  </si>
  <si>
    <r>
      <t xml:space="preserve">회 사 명
</t>
    </r>
    <r>
      <rPr>
        <b/>
        <sz val="10"/>
        <rFont val="나눔고딕"/>
        <family val="3"/>
        <charset val="129"/>
      </rPr>
      <t>(참여기관 모두 기재)</t>
    </r>
    <phoneticPr fontId="10" type="noConversion"/>
  </si>
  <si>
    <t xml:space="preserve">   □ 시장 진출   □ 제품 홍보   □ 바이어 발굴   □ 정보교류   □ 기타(                                      )</t>
    <phoneticPr fontId="10" type="noConversion"/>
  </si>
  <si>
    <r>
      <t>1. 참가업체 기본 정보</t>
    </r>
    <r>
      <rPr>
        <sz val="10"/>
        <rFont val="나눔고딕"/>
        <family val="3"/>
        <charset val="129"/>
      </rPr>
      <t xml:space="preserve"> * 기재하신 간판명은 기본부스 </t>
    </r>
    <r>
      <rPr>
        <b/>
        <sz val="10"/>
        <color rgb="FFFF0000"/>
        <rFont val="나눔고딕"/>
        <family val="3"/>
        <charset val="129"/>
      </rPr>
      <t>상호간판에 그대로 적용</t>
    </r>
    <r>
      <rPr>
        <sz val="10"/>
        <rFont val="나눔고딕"/>
        <family val="3"/>
        <charset val="129"/>
      </rPr>
      <t>되니 유의하여 정확히 작성해 주시기 바랍니다.</t>
    </r>
    <phoneticPr fontId="10" type="noConversion"/>
  </si>
  <si>
    <t>TEL. 02-785-5801  / FAX. 02-784-5801  / E-mail. uriexpo@naver.com
Add. 서울특별시 마포구 마포대로 4나길 46 덕성빌딩, (사)도시재생산업진흥협회</t>
    <phoneticPr fontId="10" type="noConversion"/>
  </si>
  <si>
    <r>
      <t xml:space="preserve">마켓 부스
</t>
    </r>
    <r>
      <rPr>
        <sz val="8"/>
        <color rgb="FF000000"/>
        <rFont val="나눔고딕"/>
        <family val="3"/>
        <charset val="129"/>
      </rPr>
      <t xml:space="preserve">*마켓 부스 외의 부스에서는 </t>
    </r>
    <r>
      <rPr>
        <sz val="8"/>
        <rFont val="나눔고딕"/>
        <family val="3"/>
        <charset val="129"/>
      </rPr>
      <t>상품판매 금지</t>
    </r>
    <phoneticPr fontId="10" type="noConversion"/>
  </si>
  <si>
    <t>□ 여   □ 부</t>
    <phoneticPr fontId="10" type="noConversion"/>
  </si>
  <si>
    <t>※ 행사 주차차량 1대 허용</t>
    <phoneticPr fontId="10" type="noConversion"/>
  </si>
  <si>
    <t>문의 메일/전화 요청</t>
    <phoneticPr fontId="10" type="noConversion"/>
  </si>
  <si>
    <t>마켓존외에서 상품 판매 진행 불가</t>
    <phoneticPr fontId="10" type="noConversion"/>
  </si>
  <si>
    <t>무선 불가</t>
    <phoneticPr fontId="10" type="noConversion"/>
  </si>
  <si>
    <t>전기비품 신청시
추가 필수</t>
    <phoneticPr fontId="10" type="noConversion"/>
  </si>
  <si>
    <t>당사는 대한민국 도시·지역혁신 산업박람회 참가규정에 동의하며, 상기의 내용과 같이 참가신청서를 제출합니다.</t>
    <phoneticPr fontId="10" type="noConversion"/>
  </si>
  <si>
    <t>2025 대한민국 도시·지역혁신 산업박람회 참가신청서</t>
    <phoneticPr fontId="10" type="noConversion"/>
  </si>
  <si>
    <t>2025 대한민국 도시·지역혁신 산업박람회 참가규정</t>
  </si>
  <si>
    <t>일시 : 2025.  9. 24.(수) ~ 27.(토) 4일간 10:00 ~ 17:00</t>
    <phoneticPr fontId="10" type="noConversion"/>
  </si>
  <si>
    <t>장소 : 삼척시 정하동 100 (정라지구)</t>
    <phoneticPr fontId="10" type="noConversion"/>
  </si>
  <si>
    <t>참가 기관/업체명 :</t>
    <phoneticPr fontId="10" type="noConversion"/>
  </si>
  <si>
    <t>2025 년        월        일</t>
    <phoneticPr fontId="10" type="noConversion"/>
  </si>
  <si>
    <r>
      <t xml:space="preserve">입금시 꼭 </t>
    </r>
    <r>
      <rPr>
        <sz val="10"/>
        <color rgb="FFFF0000"/>
        <rFont val="나눔고딕"/>
        <family val="3"/>
        <charset val="129"/>
      </rPr>
      <t>회사명</t>
    </r>
    <r>
      <rPr>
        <sz val="10"/>
        <rFont val="나눔고딕"/>
        <family val="3"/>
        <charset val="129"/>
      </rPr>
      <t xml:space="preserve">으로 입금해주시기 바랍니다.
Ex) </t>
    </r>
    <r>
      <rPr>
        <b/>
        <sz val="10"/>
        <rFont val="나눔고딕"/>
        <family val="3"/>
        <charset val="129"/>
      </rPr>
      <t>00시 도시재생과 O</t>
    </r>
    <r>
      <rPr>
        <sz val="10"/>
        <rFont val="나눔고딕"/>
        <family val="3"/>
        <charset val="129"/>
      </rPr>
      <t xml:space="preserve"> </t>
    </r>
    <r>
      <rPr>
        <sz val="10"/>
        <color rgb="FFFF0000"/>
        <rFont val="나눔고딕"/>
        <family val="3"/>
        <charset val="129"/>
      </rPr>
      <t>도시재생과 X</t>
    </r>
    <r>
      <rPr>
        <sz val="10"/>
        <rFont val="나눔고딕"/>
        <family val="3"/>
        <charset val="129"/>
      </rPr>
      <t xml:space="preserve">
지자체 및 공공기관은 </t>
    </r>
    <r>
      <rPr>
        <b/>
        <sz val="10"/>
        <rFont val="나눔고딕"/>
        <family val="3"/>
        <charset val="129"/>
      </rPr>
      <t>일괄</t>
    </r>
    <r>
      <rPr>
        <sz val="10"/>
        <rFont val="나눔고딕"/>
        <family val="3"/>
        <charset val="129"/>
      </rPr>
      <t xml:space="preserve"> 납부 가능합니다.
</t>
    </r>
    <r>
      <rPr>
        <sz val="10"/>
        <color rgb="FF0B02BE"/>
        <rFont val="나눔고딕"/>
        <family val="3"/>
        <charset val="129"/>
      </rPr>
      <t>* 세금계산서는 박람회 종료후 마지막날 기준으로 발급되며 필요시 사전에 요청하시기 바랍니다.</t>
    </r>
    <phoneticPr fontId="10" type="noConversion"/>
  </si>
  <si>
    <r>
      <t xml:space="preserve">이메일(uriexpo@naver.com)로 접수 및 입금 후 </t>
    </r>
    <r>
      <rPr>
        <sz val="11"/>
        <color rgb="FFFF0000"/>
        <rFont val="나눔고딕"/>
        <family val="3"/>
        <charset val="129"/>
      </rPr>
      <t>필히 전화 확인
 * 필수첨부 : 사업자등록증 사본 1부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</si>
</sst>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\(&quot;₩&quot;#,##0\)"/>
    <numFmt numFmtId="177" formatCode="_-[$₩-412]* #,##0_-;\-[$₩-412]* #,##0_-;_-[$₩-412]* &quot;-&quot;??_-;_-@_-"/>
    <numFmt numFmtId="178" formatCode="#,##0\ &quot;원&quot;"/>
    <numFmt numFmtId="179" formatCode="yyyy&quot;년&quot;\ m&quot;월&quot;\ d&quot;일&quot;;@"/>
    <numFmt numFmtId="180" formatCode="yyyy&quot;-&quot;m&quot;-&quot;d;@"/>
    <numFmt numFmtId="182" formatCode="_-[$₩-412]* #,##0.00_-;\-[$₩-412]* #,##0.00_-;_-[$₩-412]* &quot;-&quot;??_-;_-@_-"/>
    <numFmt numFmtId="183" formatCode="_-[$$-409]* #,##0_ ;_-[$$-409]* \-#,##0\ ;_-[$$-409]* &quot;-&quot;??_ ;_-@_ "/>
    <numFmt numFmtId="184" formatCode="0_);[Red]\(0\)"/>
  </numFmts>
  <fonts count="37">
    <font>
      <sz val="11"/>
      <name val="돋움"/>
      <charset val="129"/>
    </font>
    <font>
      <sz val="10"/>
      <name val="맑은 고딕"/>
      <family val="3"/>
      <charset val="129"/>
    </font>
    <font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sz val="10"/>
      <name val="Arial"/>
      <family val="2"/>
    </font>
    <font>
      <sz val="12"/>
      <color indexed="8"/>
      <name val="굴림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나눔고딕"/>
      <family val="3"/>
      <charset val="129"/>
    </font>
    <font>
      <b/>
      <sz val="24"/>
      <name val="나눔고딕"/>
      <family val="3"/>
      <charset val="129"/>
    </font>
    <font>
      <sz val="10"/>
      <name val="나눔고딕"/>
      <family val="3"/>
      <charset val="129"/>
    </font>
    <font>
      <b/>
      <sz val="14"/>
      <name val="나눔고딕"/>
      <family val="3"/>
      <charset val="129"/>
    </font>
    <font>
      <b/>
      <sz val="10"/>
      <name val="나눔고딕"/>
      <family val="3"/>
      <charset val="129"/>
    </font>
    <font>
      <sz val="12"/>
      <name val="나눔고딕"/>
      <family val="3"/>
      <charset val="129"/>
    </font>
    <font>
      <b/>
      <sz val="12"/>
      <name val="나눔고딕"/>
      <family val="3"/>
      <charset val="129"/>
    </font>
    <font>
      <sz val="10"/>
      <color rgb="FFFF0000"/>
      <name val="나눔고딕"/>
      <family val="3"/>
      <charset val="129"/>
    </font>
    <font>
      <b/>
      <sz val="12"/>
      <color rgb="FFFF0000"/>
      <name val="나눔고딕"/>
      <family val="3"/>
      <charset val="129"/>
    </font>
    <font>
      <b/>
      <sz val="10"/>
      <color rgb="FFFF0000"/>
      <name val="나눔고딕"/>
      <family val="3"/>
      <charset val="129"/>
    </font>
    <font>
      <b/>
      <sz val="11"/>
      <name val="나눔고딕"/>
      <family val="3"/>
      <charset val="129"/>
    </font>
    <font>
      <b/>
      <sz val="11"/>
      <color indexed="8"/>
      <name val="나눔고딕"/>
      <family val="3"/>
      <charset val="129"/>
    </font>
    <font>
      <sz val="11"/>
      <color indexed="8"/>
      <name val="나눔고딕"/>
      <family val="3"/>
      <charset val="129"/>
    </font>
    <font>
      <sz val="10"/>
      <color theme="1" tint="0.499984740745262"/>
      <name val="나눔고딕"/>
      <family val="3"/>
      <charset val="129"/>
    </font>
    <font>
      <b/>
      <sz val="10"/>
      <color indexed="8"/>
      <name val="나눔고딕"/>
      <family val="3"/>
      <charset val="129"/>
    </font>
    <font>
      <sz val="10"/>
      <color indexed="8"/>
      <name val="나눔고딕"/>
      <family val="3"/>
      <charset val="129"/>
    </font>
    <font>
      <sz val="11"/>
      <color theme="1" tint="0.499984740745262"/>
      <name val="나눔고딕"/>
      <family val="3"/>
      <charset val="129"/>
    </font>
    <font>
      <sz val="11"/>
      <color theme="0" tint="-0.499984740745262"/>
      <name val="나눔고딕"/>
      <family val="3"/>
      <charset val="129"/>
    </font>
    <font>
      <sz val="11"/>
      <color rgb="FFFF0000"/>
      <name val="나눔고딕"/>
      <family val="3"/>
      <charset val="129"/>
    </font>
    <font>
      <b/>
      <sz val="9"/>
      <name val="나눔고딕"/>
      <family val="3"/>
      <charset val="129"/>
    </font>
    <font>
      <sz val="10"/>
      <color rgb="FF0B02BE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b/>
      <sz val="20"/>
      <name val="돋움"/>
      <family val="3"/>
      <charset val="129"/>
    </font>
    <font>
      <sz val="8"/>
      <color rgb="FF000000"/>
      <name val="나눔고딕"/>
      <family val="3"/>
      <charset val="129"/>
    </font>
    <font>
      <sz val="8"/>
      <name val="나눔고딕"/>
      <family val="3"/>
      <charset val="129"/>
    </font>
    <font>
      <sz val="12"/>
      <color rgb="FFFF0000"/>
      <name val="나눔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/>
  </cellStyleXfs>
  <cellXfs count="2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4" applyFont="1" applyAlignment="1">
      <alignment vertical="center"/>
    </xf>
    <xf numFmtId="0" fontId="13" fillId="0" borderId="0" xfId="4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180" fontId="15" fillId="0" borderId="0" xfId="4" applyNumberFormat="1" applyFont="1" applyAlignment="1">
      <alignment vertical="center"/>
    </xf>
    <xf numFmtId="180" fontId="15" fillId="0" borderId="0" xfId="4" applyNumberFormat="1" applyFont="1" applyAlignment="1">
      <alignment horizontal="left" vertical="center"/>
    </xf>
    <xf numFmtId="0" fontId="13" fillId="0" borderId="0" xfId="3" applyFont="1" applyAlignment="1">
      <alignment vertical="center"/>
    </xf>
    <xf numFmtId="0" fontId="13" fillId="0" borderId="0" xfId="4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42" xfId="4" applyFont="1" applyBorder="1" applyAlignment="1">
      <alignment horizontal="left" vertical="center"/>
    </xf>
    <xf numFmtId="0" fontId="16" fillId="0" borderId="42" xfId="4" applyFont="1" applyBorder="1" applyAlignment="1">
      <alignment vertical="center"/>
    </xf>
    <xf numFmtId="0" fontId="13" fillId="0" borderId="42" xfId="0" applyFont="1" applyBorder="1" applyAlignment="1">
      <alignment horizontal="left" vertical="center"/>
    </xf>
    <xf numFmtId="0" fontId="13" fillId="0" borderId="42" xfId="0" applyFont="1" applyBorder="1">
      <alignment vertical="center"/>
    </xf>
    <xf numFmtId="0" fontId="16" fillId="0" borderId="42" xfId="4" applyFont="1" applyBorder="1" applyAlignment="1">
      <alignment horizontal="center" vertical="center"/>
    </xf>
    <xf numFmtId="0" fontId="17" fillId="2" borderId="26" xfId="4" applyFont="1" applyFill="1" applyBorder="1" applyAlignment="1">
      <alignment horizontal="center" vertical="center"/>
    </xf>
    <xf numFmtId="184" fontId="16" fillId="0" borderId="26" xfId="4" applyNumberFormat="1" applyFont="1" applyBorder="1" applyAlignment="1">
      <alignment horizontal="center" vertical="center" shrinkToFit="1"/>
    </xf>
    <xf numFmtId="184" fontId="17" fillId="2" borderId="26" xfId="4" applyNumberFormat="1" applyFont="1" applyFill="1" applyBorder="1" applyAlignment="1">
      <alignment horizontal="center" vertical="center" shrinkToFit="1"/>
    </xf>
    <xf numFmtId="0" fontId="17" fillId="2" borderId="52" xfId="4" applyFont="1" applyFill="1" applyBorder="1" applyAlignment="1">
      <alignment horizontal="center" vertical="center"/>
    </xf>
    <xf numFmtId="184" fontId="16" fillId="0" borderId="52" xfId="4" applyNumberFormat="1" applyFont="1" applyBorder="1" applyAlignment="1">
      <alignment horizontal="center" vertical="center" shrinkToFit="1"/>
    </xf>
    <xf numFmtId="184" fontId="17" fillId="2" borderId="52" xfId="4" applyNumberFormat="1" applyFont="1" applyFill="1" applyBorder="1" applyAlignment="1">
      <alignment horizontal="center" vertical="center" shrinkToFit="1"/>
    </xf>
    <xf numFmtId="184" fontId="16" fillId="0" borderId="25" xfId="4" applyNumberFormat="1" applyFont="1" applyBorder="1" applyAlignment="1">
      <alignment horizontal="center" vertical="center" shrinkToFit="1"/>
    </xf>
    <xf numFmtId="0" fontId="17" fillId="2" borderId="10" xfId="4" applyFont="1" applyFill="1" applyBorder="1" applyAlignment="1">
      <alignment horizontal="center" vertical="center"/>
    </xf>
    <xf numFmtId="184" fontId="16" fillId="0" borderId="11" xfId="4" applyNumberFormat="1" applyFont="1" applyBorder="1" applyAlignment="1">
      <alignment horizontal="center" vertical="center" shrinkToFit="1"/>
    </xf>
    <xf numFmtId="184" fontId="17" fillId="2" borderId="10" xfId="4" applyNumberFormat="1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21" fillId="2" borderId="29" xfId="4" applyFont="1" applyFill="1" applyBorder="1" applyAlignment="1">
      <alignment horizontal="center" vertical="center"/>
    </xf>
    <xf numFmtId="0" fontId="21" fillId="2" borderId="30" xfId="4" applyFont="1" applyFill="1" applyBorder="1" applyAlignment="1">
      <alignment horizontal="center" vertical="center"/>
    </xf>
    <xf numFmtId="177" fontId="11" fillId="0" borderId="5" xfId="2" applyNumberFormat="1" applyFont="1" applyFill="1" applyBorder="1" applyAlignment="1">
      <alignment horizontal="left" vertical="center" shrinkToFit="1"/>
    </xf>
    <xf numFmtId="0" fontId="23" fillId="0" borderId="5" xfId="2" applyNumberFormat="1" applyFont="1" applyFill="1" applyBorder="1" applyAlignment="1">
      <alignment horizontal="center" vertical="center"/>
    </xf>
    <xf numFmtId="183" fontId="23" fillId="0" borderId="5" xfId="2" applyNumberFormat="1" applyFont="1" applyFill="1" applyBorder="1" applyAlignment="1">
      <alignment horizontal="center" vertical="center"/>
    </xf>
    <xf numFmtId="182" fontId="23" fillId="0" borderId="33" xfId="2" applyNumberFormat="1" applyFont="1" applyFill="1" applyBorder="1" applyAlignment="1">
      <alignment vertical="center" wrapText="1"/>
    </xf>
    <xf numFmtId="177" fontId="23" fillId="0" borderId="7" xfId="2" applyNumberFormat="1" applyFont="1" applyFill="1" applyBorder="1" applyAlignment="1">
      <alignment horizontal="center" vertical="center"/>
    </xf>
    <xf numFmtId="177" fontId="23" fillId="0" borderId="8" xfId="2" applyNumberFormat="1" applyFont="1" applyFill="1" applyBorder="1" applyAlignment="1">
      <alignment horizontal="center" vertical="center"/>
    </xf>
    <xf numFmtId="177" fontId="23" fillId="0" borderId="6" xfId="2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5" xfId="0" applyFont="1" applyBorder="1" applyAlignment="1">
      <alignment horizontal="center" vertical="center"/>
    </xf>
    <xf numFmtId="177" fontId="11" fillId="0" borderId="5" xfId="1" applyNumberFormat="1" applyFont="1" applyFill="1" applyBorder="1" applyAlignment="1">
      <alignment horizontal="left" vertical="center" shrinkToFit="1"/>
    </xf>
    <xf numFmtId="183" fontId="23" fillId="0" borderId="33" xfId="2" applyNumberFormat="1" applyFont="1" applyFill="1" applyBorder="1" applyAlignment="1">
      <alignment vertical="center"/>
    </xf>
    <xf numFmtId="42" fontId="11" fillId="0" borderId="5" xfId="1" applyFont="1" applyFill="1" applyBorder="1" applyAlignment="1">
      <alignment horizontal="left" vertical="center" shrinkToFit="1"/>
    </xf>
    <xf numFmtId="177" fontId="11" fillId="0" borderId="5" xfId="2" applyNumberFormat="1" applyFont="1" applyFill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27" fillId="0" borderId="5" xfId="4" applyFont="1" applyBorder="1" applyAlignment="1">
      <alignment horizontal="center" vertical="center"/>
    </xf>
    <xf numFmtId="0" fontId="28" fillId="0" borderId="6" xfId="4" applyFont="1" applyBorder="1" applyAlignment="1">
      <alignment horizontal="center" vertical="center"/>
    </xf>
    <xf numFmtId="177" fontId="11" fillId="0" borderId="5" xfId="2" applyNumberFormat="1" applyFont="1" applyFill="1" applyBorder="1" applyAlignment="1">
      <alignment horizontal="right" vertical="center"/>
    </xf>
    <xf numFmtId="0" fontId="27" fillId="0" borderId="47" xfId="4" applyFont="1" applyBorder="1" applyAlignment="1">
      <alignment horizontal="center" vertical="center"/>
    </xf>
    <xf numFmtId="0" fontId="28" fillId="0" borderId="37" xfId="4" applyFont="1" applyBorder="1" applyAlignment="1">
      <alignment horizontal="center" vertical="center"/>
    </xf>
    <xf numFmtId="183" fontId="23" fillId="0" borderId="48" xfId="2" applyNumberFormat="1" applyFont="1" applyFill="1" applyBorder="1" applyAlignment="1">
      <alignment vertical="center"/>
    </xf>
    <xf numFmtId="0" fontId="11" fillId="0" borderId="37" xfId="4" applyFont="1" applyBorder="1" applyAlignment="1">
      <alignment horizontal="center" vertical="center"/>
    </xf>
    <xf numFmtId="0" fontId="23" fillId="0" borderId="47" xfId="2" applyNumberFormat="1" applyFont="1" applyFill="1" applyBorder="1" applyAlignment="1">
      <alignment horizontal="center" vertical="center"/>
    </xf>
    <xf numFmtId="183" fontId="23" fillId="0" borderId="47" xfId="2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77" fontId="11" fillId="0" borderId="18" xfId="2" applyNumberFormat="1" applyFont="1" applyFill="1" applyBorder="1" applyAlignment="1">
      <alignment horizontal="right" vertical="center"/>
    </xf>
    <xf numFmtId="0" fontId="11" fillId="0" borderId="10" xfId="0" applyFont="1" applyBorder="1">
      <alignment vertical="center"/>
    </xf>
    <xf numFmtId="183" fontId="23" fillId="0" borderId="23" xfId="2" applyNumberFormat="1" applyFont="1" applyFill="1" applyBorder="1" applyAlignment="1">
      <alignment vertical="center"/>
    </xf>
    <xf numFmtId="0" fontId="15" fillId="0" borderId="0" xfId="4" applyFont="1" applyAlignment="1">
      <alignment horizontal="left" vertical="center"/>
    </xf>
    <xf numFmtId="38" fontId="13" fillId="0" borderId="0" xfId="4" applyNumberFormat="1" applyFont="1" applyAlignment="1">
      <alignment horizontal="right" vertical="center"/>
    </xf>
    <xf numFmtId="3" fontId="15" fillId="0" borderId="0" xfId="2" applyNumberFormat="1" applyFont="1" applyBorder="1" applyAlignment="1">
      <alignment horizontal="right" vertical="center"/>
    </xf>
    <xf numFmtId="176" fontId="13" fillId="0" borderId="0" xfId="2" applyNumberFormat="1" applyFont="1" applyAlignment="1">
      <alignment horizontal="left" vertical="center"/>
    </xf>
    <xf numFmtId="0" fontId="13" fillId="0" borderId="42" xfId="4" applyFont="1" applyBorder="1" applyAlignment="1">
      <alignment vertical="center"/>
    </xf>
    <xf numFmtId="0" fontId="17" fillId="0" borderId="0" xfId="4" applyFont="1" applyAlignment="1">
      <alignment vertical="center"/>
    </xf>
    <xf numFmtId="0" fontId="21" fillId="0" borderId="0" xfId="0" applyFont="1">
      <alignment vertical="center"/>
    </xf>
    <xf numFmtId="0" fontId="21" fillId="0" borderId="0" xfId="4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4" applyFont="1" applyAlignment="1">
      <alignment horizontal="right"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183" fontId="23" fillId="0" borderId="33" xfId="2" applyNumberFormat="1" applyFont="1" applyFill="1" applyBorder="1" applyAlignment="1">
      <alignment horizontal="center" vertical="center"/>
    </xf>
    <xf numFmtId="0" fontId="11" fillId="4" borderId="0" xfId="0" applyFont="1" applyFill="1">
      <alignment vertical="center"/>
    </xf>
    <xf numFmtId="0" fontId="17" fillId="0" borderId="0" xfId="4" applyFont="1" applyAlignment="1">
      <alignment horizontal="left" vertical="center"/>
    </xf>
    <xf numFmtId="0" fontId="17" fillId="0" borderId="0" xfId="4" applyFont="1" applyAlignment="1">
      <alignment horizontal="right" vertical="center"/>
    </xf>
    <xf numFmtId="183" fontId="23" fillId="0" borderId="33" xfId="2" applyNumberFormat="1" applyFont="1" applyFill="1" applyBorder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12" fillId="0" borderId="36" xfId="4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7" fontId="23" fillId="0" borderId="7" xfId="2" applyNumberFormat="1" applyFont="1" applyFill="1" applyBorder="1" applyAlignment="1">
      <alignment horizontal="center" vertical="center"/>
    </xf>
    <xf numFmtId="177" fontId="23" fillId="0" borderId="8" xfId="2" applyNumberFormat="1" applyFont="1" applyFill="1" applyBorder="1" applyAlignment="1">
      <alignment horizontal="center" vertical="center"/>
    </xf>
    <xf numFmtId="177" fontId="23" fillId="0" borderId="6" xfId="2" applyNumberFormat="1" applyFont="1" applyFill="1" applyBorder="1" applyAlignment="1">
      <alignment horizontal="center" vertical="center"/>
    </xf>
    <xf numFmtId="0" fontId="23" fillId="0" borderId="5" xfId="2" applyNumberFormat="1" applyFont="1" applyFill="1" applyBorder="1" applyAlignment="1">
      <alignment horizontal="center" vertical="center"/>
    </xf>
    <xf numFmtId="0" fontId="21" fillId="0" borderId="0" xfId="4" applyFont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177" fontId="23" fillId="0" borderId="7" xfId="2" applyNumberFormat="1" applyFont="1" applyFill="1" applyBorder="1" applyAlignment="1">
      <alignment horizontal="right" vertical="center"/>
    </xf>
    <xf numFmtId="177" fontId="23" fillId="0" borderId="6" xfId="2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center" vertical="center"/>
    </xf>
    <xf numFmtId="179" fontId="13" fillId="0" borderId="38" xfId="4" applyNumberFormat="1" applyFont="1" applyBorder="1" applyAlignment="1">
      <alignment horizontal="left" vertical="center" wrapText="1"/>
    </xf>
    <xf numFmtId="179" fontId="13" fillId="0" borderId="39" xfId="4" applyNumberFormat="1" applyFont="1" applyBorder="1" applyAlignment="1">
      <alignment horizontal="left" vertical="center" wrapText="1"/>
    </xf>
    <xf numFmtId="179" fontId="13" fillId="0" borderId="43" xfId="4" applyNumberFormat="1" applyFont="1" applyBorder="1" applyAlignment="1">
      <alignment horizontal="left" vertical="center" wrapText="1"/>
    </xf>
    <xf numFmtId="179" fontId="13" fillId="0" borderId="25" xfId="4" applyNumberFormat="1" applyFont="1" applyBorder="1" applyAlignment="1">
      <alignment horizontal="left" vertical="center" wrapText="1"/>
    </xf>
    <xf numFmtId="179" fontId="13" fillId="0" borderId="27" xfId="4" applyNumberFormat="1" applyFont="1" applyBorder="1" applyAlignment="1">
      <alignment horizontal="left" vertical="center" wrapText="1"/>
    </xf>
    <xf numFmtId="179" fontId="13" fillId="0" borderId="50" xfId="4" applyNumberFormat="1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7" fillId="2" borderId="35" xfId="4" applyFont="1" applyFill="1" applyBorder="1" applyAlignment="1">
      <alignment horizontal="center" vertical="center" wrapText="1"/>
    </xf>
    <xf numFmtId="0" fontId="17" fillId="2" borderId="6" xfId="4" applyFont="1" applyFill="1" applyBorder="1" applyAlignment="1">
      <alignment horizontal="center" vertical="center" wrapText="1"/>
    </xf>
    <xf numFmtId="0" fontId="17" fillId="2" borderId="5" xfId="4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shrinkToFit="1"/>
    </xf>
    <xf numFmtId="0" fontId="15" fillId="2" borderId="35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0" fontId="32" fillId="0" borderId="27" xfId="4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0" xfId="4" applyFont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0" fontId="17" fillId="2" borderId="2" xfId="4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21" fillId="0" borderId="31" xfId="4" applyFont="1" applyBorder="1" applyAlignment="1">
      <alignment horizontal="center" vertical="center"/>
    </xf>
    <xf numFmtId="0" fontId="21" fillId="0" borderId="27" xfId="4" applyFont="1" applyBorder="1" applyAlignment="1">
      <alignment horizontal="center" vertical="center"/>
    </xf>
    <xf numFmtId="0" fontId="21" fillId="0" borderId="28" xfId="4" applyFont="1" applyBorder="1" applyAlignment="1">
      <alignment horizontal="center" vertical="center"/>
    </xf>
    <xf numFmtId="177" fontId="23" fillId="0" borderId="11" xfId="2" applyNumberFormat="1" applyFont="1" applyFill="1" applyBorder="1" applyAlignment="1">
      <alignment horizontal="right" vertical="center"/>
    </xf>
    <xf numFmtId="177" fontId="23" fillId="0" borderId="13" xfId="2" applyNumberFormat="1" applyFont="1" applyFill="1" applyBorder="1" applyAlignment="1">
      <alignment horizontal="right" vertical="center"/>
    </xf>
    <xf numFmtId="184" fontId="16" fillId="0" borderId="25" xfId="0" applyNumberFormat="1" applyFont="1" applyBorder="1" applyAlignment="1">
      <alignment horizontal="center" vertical="center"/>
    </xf>
    <xf numFmtId="184" fontId="16" fillId="0" borderId="50" xfId="0" applyNumberFormat="1" applyFont="1" applyBorder="1" applyAlignment="1">
      <alignment horizontal="center" vertical="center"/>
    </xf>
    <xf numFmtId="184" fontId="16" fillId="0" borderId="11" xfId="0" applyNumberFormat="1" applyFont="1" applyBorder="1" applyAlignment="1">
      <alignment horizontal="center" vertical="center"/>
    </xf>
    <xf numFmtId="184" fontId="16" fillId="0" borderId="21" xfId="0" applyNumberFormat="1" applyFont="1" applyBorder="1" applyAlignment="1">
      <alignment horizontal="center" vertical="center"/>
    </xf>
    <xf numFmtId="0" fontId="16" fillId="0" borderId="7" xfId="4" applyFont="1" applyBorder="1" applyAlignment="1">
      <alignment horizontal="center" vertical="center"/>
    </xf>
    <xf numFmtId="0" fontId="16" fillId="0" borderId="8" xfId="4" applyFont="1" applyBorder="1" applyAlignment="1">
      <alignment horizontal="center" vertical="center"/>
    </xf>
    <xf numFmtId="0" fontId="16" fillId="0" borderId="20" xfId="4" applyFont="1" applyBorder="1" applyAlignment="1">
      <alignment horizontal="center" vertical="center"/>
    </xf>
    <xf numFmtId="184" fontId="16" fillId="0" borderId="52" xfId="0" applyNumberFormat="1" applyFont="1" applyBorder="1" applyAlignment="1">
      <alignment horizontal="center" vertical="center"/>
    </xf>
    <xf numFmtId="184" fontId="16" fillId="0" borderId="53" xfId="0" applyNumberFormat="1" applyFont="1" applyBorder="1" applyAlignment="1">
      <alignment horizontal="center" vertical="center"/>
    </xf>
    <xf numFmtId="184" fontId="17" fillId="2" borderId="26" xfId="0" applyNumberFormat="1" applyFont="1" applyFill="1" applyBorder="1" applyAlignment="1">
      <alignment horizontal="center" vertical="center"/>
    </xf>
    <xf numFmtId="184" fontId="17" fillId="2" borderId="52" xfId="0" applyNumberFormat="1" applyFont="1" applyFill="1" applyBorder="1" applyAlignment="1">
      <alignment horizontal="center" vertical="center"/>
    </xf>
    <xf numFmtId="184" fontId="16" fillId="0" borderId="26" xfId="0" applyNumberFormat="1" applyFont="1" applyBorder="1" applyAlignment="1">
      <alignment horizontal="center" vertical="center"/>
    </xf>
    <xf numFmtId="184" fontId="16" fillId="0" borderId="32" xfId="0" applyNumberFormat="1" applyFont="1" applyBorder="1" applyAlignment="1">
      <alignment horizontal="center" vertical="center"/>
    </xf>
    <xf numFmtId="184" fontId="16" fillId="0" borderId="26" xfId="4" applyNumberFormat="1" applyFont="1" applyBorder="1" applyAlignment="1">
      <alignment horizontal="center" vertical="center"/>
    </xf>
    <xf numFmtId="0" fontId="17" fillId="2" borderId="54" xfId="0" applyFont="1" applyFill="1" applyBorder="1" applyAlignment="1">
      <alignment horizontal="center" vertical="center" wrapText="1"/>
    </xf>
    <xf numFmtId="0" fontId="17" fillId="2" borderId="51" xfId="0" applyFont="1" applyFill="1" applyBorder="1" applyAlignment="1">
      <alignment horizontal="center" vertical="center"/>
    </xf>
    <xf numFmtId="184" fontId="16" fillId="0" borderId="52" xfId="4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1" fillId="2" borderId="34" xfId="4" applyFont="1" applyFill="1" applyBorder="1" applyAlignment="1">
      <alignment horizontal="center" vertical="center"/>
    </xf>
    <xf numFmtId="0" fontId="21" fillId="2" borderId="3" xfId="4" applyFont="1" applyFill="1" applyBorder="1" applyAlignment="1">
      <alignment horizontal="center" vertical="center"/>
    </xf>
    <xf numFmtId="0" fontId="21" fillId="2" borderId="29" xfId="4" applyFont="1" applyFill="1" applyBorder="1" applyAlignment="1">
      <alignment horizontal="center" vertical="center"/>
    </xf>
    <xf numFmtId="0" fontId="11" fillId="2" borderId="29" xfId="0" applyFont="1" applyFill="1" applyBorder="1">
      <alignment vertical="center"/>
    </xf>
    <xf numFmtId="0" fontId="11" fillId="0" borderId="5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21" fillId="0" borderId="14" xfId="4" applyFont="1" applyBorder="1" applyAlignment="1">
      <alignment horizontal="center" vertical="center"/>
    </xf>
    <xf numFmtId="0" fontId="21" fillId="0" borderId="13" xfId="4" applyFont="1" applyBorder="1" applyAlignment="1">
      <alignment horizontal="center" vertical="center"/>
    </xf>
    <xf numFmtId="178" fontId="11" fillId="0" borderId="11" xfId="1" applyNumberFormat="1" applyFont="1" applyBorder="1" applyAlignment="1">
      <alignment horizontal="center" vertical="center" wrapText="1"/>
    </xf>
    <xf numFmtId="178" fontId="11" fillId="0" borderId="12" xfId="1" applyNumberFormat="1" applyFont="1" applyBorder="1" applyAlignment="1">
      <alignment horizontal="center" vertical="center"/>
    </xf>
    <xf numFmtId="178" fontId="11" fillId="0" borderId="21" xfId="1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4" xfId="4" applyFont="1" applyBorder="1" applyAlignment="1">
      <alignment horizontal="center" vertical="center"/>
    </xf>
    <xf numFmtId="0" fontId="21" fillId="0" borderId="5" xfId="4" applyFont="1" applyBorder="1" applyAlignment="1">
      <alignment horizontal="center" vertical="center"/>
    </xf>
    <xf numFmtId="179" fontId="21" fillId="2" borderId="2" xfId="4" applyNumberFormat="1" applyFont="1" applyFill="1" applyBorder="1" applyAlignment="1">
      <alignment horizontal="center" vertical="center"/>
    </xf>
    <xf numFmtId="179" fontId="21" fillId="2" borderId="22" xfId="4" applyNumberFormat="1" applyFont="1" applyFill="1" applyBorder="1" applyAlignment="1">
      <alignment horizontal="center" vertical="center"/>
    </xf>
    <xf numFmtId="178" fontId="11" fillId="0" borderId="5" xfId="1" applyNumberFormat="1" applyFont="1" applyBorder="1" applyAlignment="1">
      <alignment horizontal="center" vertical="center"/>
    </xf>
    <xf numFmtId="178" fontId="11" fillId="0" borderId="5" xfId="0" applyNumberFormat="1" applyFont="1" applyBorder="1" applyAlignment="1">
      <alignment horizontal="center" vertical="center"/>
    </xf>
    <xf numFmtId="14" fontId="21" fillId="0" borderId="5" xfId="0" applyNumberFormat="1" applyFont="1" applyBorder="1" applyAlignment="1">
      <alignment horizontal="center" vertical="center"/>
    </xf>
    <xf numFmtId="0" fontId="21" fillId="0" borderId="0" xfId="4" applyFont="1" applyAlignment="1">
      <alignment horizontal="right" vertical="center"/>
    </xf>
    <xf numFmtId="0" fontId="21" fillId="0" borderId="0" xfId="4" applyFont="1" applyAlignment="1">
      <alignment horizontal="center" vertical="center"/>
    </xf>
    <xf numFmtId="42" fontId="11" fillId="0" borderId="26" xfId="0" applyNumberFormat="1" applyFont="1" applyBorder="1" applyAlignment="1">
      <alignment horizontal="right" vertical="center" wrapText="1"/>
    </xf>
    <xf numFmtId="42" fontId="11" fillId="0" borderId="25" xfId="0" applyNumberFormat="1" applyFont="1" applyBorder="1" applyAlignment="1">
      <alignment horizontal="right" vertical="center" wrapText="1"/>
    </xf>
    <xf numFmtId="42" fontId="11" fillId="0" borderId="32" xfId="0" applyNumberFormat="1" applyFont="1" applyBorder="1" applyAlignment="1">
      <alignment horizontal="right" vertical="center" wrapText="1"/>
    </xf>
    <xf numFmtId="0" fontId="17" fillId="3" borderId="15" xfId="4" applyFont="1" applyFill="1" applyBorder="1" applyAlignment="1">
      <alignment horizontal="center" vertical="center"/>
    </xf>
    <xf numFmtId="0" fontId="17" fillId="3" borderId="16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42" fontId="17" fillId="3" borderId="18" xfId="0" applyNumberFormat="1" applyFont="1" applyFill="1" applyBorder="1" applyAlignment="1">
      <alignment horizontal="right" vertical="center" wrapText="1"/>
    </xf>
    <xf numFmtId="42" fontId="17" fillId="3" borderId="19" xfId="0" applyNumberFormat="1" applyFont="1" applyFill="1" applyBorder="1" applyAlignment="1">
      <alignment horizontal="right" vertical="center" wrapText="1"/>
    </xf>
    <xf numFmtId="42" fontId="17" fillId="3" borderId="24" xfId="0" applyNumberFormat="1" applyFont="1" applyFill="1" applyBorder="1" applyAlignment="1">
      <alignment horizontal="right" vertical="center" wrapText="1"/>
    </xf>
    <xf numFmtId="0" fontId="17" fillId="0" borderId="0" xfId="4" applyFont="1" applyAlignment="1">
      <alignment vertical="center"/>
    </xf>
    <xf numFmtId="0" fontId="21" fillId="0" borderId="12" xfId="4" applyFont="1" applyBorder="1" applyAlignment="1">
      <alignment horizontal="center" vertical="center"/>
    </xf>
    <xf numFmtId="42" fontId="11" fillId="0" borderId="10" xfId="0" applyNumberFormat="1" applyFont="1" applyBorder="1" applyAlignment="1">
      <alignment horizontal="right" vertical="center" wrapText="1"/>
    </xf>
    <xf numFmtId="42" fontId="11" fillId="0" borderId="11" xfId="0" applyNumberFormat="1" applyFont="1" applyBorder="1" applyAlignment="1">
      <alignment horizontal="right" vertical="center" wrapText="1"/>
    </xf>
    <xf numFmtId="42" fontId="11" fillId="0" borderId="23" xfId="0" applyNumberFormat="1" applyFont="1" applyBorder="1" applyAlignment="1">
      <alignment horizontal="right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/>
    </xf>
    <xf numFmtId="184" fontId="16" fillId="0" borderId="11" xfId="4" applyNumberFormat="1" applyFont="1" applyBorder="1" applyAlignment="1">
      <alignment horizontal="center" vertical="center"/>
    </xf>
    <xf numFmtId="184" fontId="16" fillId="0" borderId="13" xfId="4" applyNumberFormat="1" applyFont="1" applyBorder="1" applyAlignment="1">
      <alignment horizontal="center" vertical="center"/>
    </xf>
    <xf numFmtId="184" fontId="17" fillId="2" borderId="11" xfId="0" applyNumberFormat="1" applyFont="1" applyFill="1" applyBorder="1" applyAlignment="1">
      <alignment horizontal="center" vertical="center"/>
    </xf>
    <xf numFmtId="184" fontId="17" fillId="2" borderId="12" xfId="0" applyNumberFormat="1" applyFont="1" applyFill="1" applyBorder="1" applyAlignment="1">
      <alignment horizontal="center" vertical="center"/>
    </xf>
    <xf numFmtId="184" fontId="17" fillId="2" borderId="13" xfId="0" applyNumberFormat="1" applyFont="1" applyFill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7" fillId="2" borderId="4" xfId="4" applyFont="1" applyFill="1" applyBorder="1" applyAlignment="1">
      <alignment horizontal="center" vertical="center"/>
    </xf>
    <xf numFmtId="0" fontId="16" fillId="0" borderId="7" xfId="4" applyFont="1" applyBorder="1" applyAlignment="1">
      <alignment horizontal="left" vertical="center"/>
    </xf>
    <xf numFmtId="0" fontId="16" fillId="0" borderId="8" xfId="4" applyFont="1" applyBorder="1" applyAlignment="1">
      <alignment horizontal="left" vertical="center"/>
    </xf>
    <xf numFmtId="0" fontId="16" fillId="0" borderId="20" xfId="4" applyFont="1" applyBorder="1" applyAlignment="1">
      <alignment horizontal="left" vertical="center"/>
    </xf>
    <xf numFmtId="0" fontId="16" fillId="0" borderId="27" xfId="4" applyFont="1" applyBorder="1" applyAlignment="1">
      <alignment horizontal="center" vertical="center"/>
    </xf>
    <xf numFmtId="0" fontId="16" fillId="0" borderId="50" xfId="4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6" fillId="0" borderId="8" xfId="4" applyFont="1" applyBorder="1" applyAlignment="1">
      <alignment horizontal="center" vertical="center"/>
    </xf>
    <xf numFmtId="0" fontId="36" fillId="0" borderId="20" xfId="4" applyFont="1" applyBorder="1" applyAlignment="1">
      <alignment horizontal="center" vertical="center"/>
    </xf>
    <xf numFmtId="14" fontId="21" fillId="0" borderId="5" xfId="4" applyNumberFormat="1" applyFont="1" applyBorder="1" applyAlignment="1">
      <alignment horizontal="center" vertical="center"/>
    </xf>
  </cellXfs>
  <cellStyles count="5">
    <cellStyle name="쉼표 [0]" xfId="2" builtinId="6"/>
    <cellStyle name="통화 [0]" xfId="1" builtinId="7"/>
    <cellStyle name="표준" xfId="0" builtinId="0"/>
    <cellStyle name="표준_Sheet1" xfId="3" xr:uid="{00000000-0005-0000-0000-000003000000}"/>
    <cellStyle name="표준_Sheet2" xfId="4" xr:uid="{00000000-0005-0000-0000-000004000000}"/>
  </cellStyles>
  <dxfs count="0"/>
  <tableStyles count="0" defaultTableStyle="TableStyleMedium2" defaultPivotStyle="PivotStyleLight16"/>
  <colors>
    <mruColors>
      <color rgb="FF0B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122464</xdr:colOff>
      <xdr:row>66</xdr:row>
      <xdr:rowOff>190500</xdr:rowOff>
    </xdr:from>
    <xdr:ext cx="11258629" cy="1415142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DEDBA04-5A14-48F7-B432-13A153C0CD12}"/>
            </a:ext>
          </a:extLst>
        </xdr:cNvPr>
        <xdr:cNvSpPr txBox="1"/>
      </xdr:nvSpPr>
      <xdr:spPr>
        <a:xfrm>
          <a:off x="367393" y="16546286"/>
          <a:ext cx="11258629" cy="141514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제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】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용어의 정의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1. ‘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전시자’라 함은 본 박람회 참가를 위하여 참가신청서 제출과 함께 계약금을 납부한 회사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조합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단체 등을 말한다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 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2. ‘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박람회’라 함은 “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2025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대한민국 </a:t>
          </a:r>
          <a:r>
            <a:rPr lang="ko-KR" altLang="en-US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도시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·</a:t>
          </a:r>
          <a:r>
            <a:rPr lang="ko-KR" altLang="en-US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지역혁신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산업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박람회”를 말한다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3. ‘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주최자’이라 함은 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사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ko-KR" altLang="en-US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도시재생산업진흥협회를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말하고 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‘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주관자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’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라 함은 대한민국 </a:t>
          </a:r>
          <a:r>
            <a:rPr lang="ko-KR" altLang="en-US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도시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·</a:t>
          </a:r>
          <a:r>
            <a:rPr lang="ko-KR" altLang="en-US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지역혁신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산업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박람회 추진위원회를 말한다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 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제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】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참가신청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전시자는 소정의 신청서를 작성하여 주최자에게 제출하여야 하며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주관자측으로부터 청구서를 발급받은 후 참가비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총 부스 사용료의 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50%)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를 계약금으로 납부하여야 한다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 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전시자는 이미 제출한 참가신청서 등 제반 제출 서류의 내용에 변동사항이 발생한 경우 즉시 주관자에게 이를 통보하여야 하며 미 통보로 인한 불이익에 대해서는 전시자가 책임을 진다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제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】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</a:t>
          </a:r>
          <a:r>
            <a:rPr lang="ko-KR" altLang="en-US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위치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배정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주관자는 업체의 전시성격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참가규모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참가신청서 접수 및 부스비 납입 순 등을 고려하여 전시위치를 배정하며 전시자는 이의를 제기할 수 없다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 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주관자는 박람회의 공간조화와 관람효율 및 전시효과 등을 고려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전반적인 전시장 운영상 필요하다고 인정할 경우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전시자에게 배정된 전시위치를 변경할 수 있다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이 같은 변경은 주관자의 재량이며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전시자는 동 변경의 결과에 대한 보상을 청구할 수 없다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 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제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】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전시실 관리 및 의무사항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전시자는 참가신청서에 명시한 전시품만을 전시하고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상주 요원을 배치하여 자사부스 관리를 철저히 관리해야 한다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 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전시자는 참가신청서에 명시한 전시품과 상이한 물품을 전시하거나 전시성격에 부합되지 않는 물품을 전시할 경우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또는 상품의 원산지를 표기하지 않거나 주관자가 허용하지 않은 구역에서 전시품 판매행위를 할 경우 주관자는 즉시 중지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철거 또는 반출을 명할 수 있다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이 경우 참가비는 반환하지 아니하며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전시자는 이에 따른 배상을 청구할 수 없다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3.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주관자는 필요한 경우 특정인의 전시장 출입을 제한할 수 있다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4.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전시자는 주관사의 서면동의 없이 배정된 전시면적의 전부 또는 일부를 타인에게 양도할 수 없다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5.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전시자는 전시실의 바닥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천정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기둥 벽면 등에 페인트칠 등 시설물의 원형변경을 할 수 없으며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전시장의 손상에 대해서 원상복구 등의 적절한 조치를 통해 주관자의 손해를 배상하여야 한다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제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】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계약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신청 및 참가비 납부절차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전시자는 참가비의 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50%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에 해당하는 계약금을 주관자 측에서 발행한 청구서를 받은 후 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일 이내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납입해야 참가신청이 접수된다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계약금은 청구서 발행 날로부터 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일 이내 납부해야 하며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잔금은 박람회 개최 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일 이전까지 완납해야 한다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 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3.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전시자는 참가비를 주관자 측에서 명시한 기한까지 완납해야 하며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사전 공지 없이 기한을 넘길 시 주관자는 전시자를 부스배정에서 임의로 배제하고 참가계약을 해지할 수 있다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이 경우 전시자는 이미 납입한 참가비에 대하여 반환을 청구할 수 없다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 </a:t>
          </a: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4. </a:t>
          </a:r>
          <a:r>
            <a:rPr lang="ko-KR" altLang="en-US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제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lang="ko-KR" altLang="en-US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조의 내용을 참가업체의 사정상 부득이 변경해야하는 경우 사무국에 필히 문의하여 해당 내용을 합의하여야 한다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제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】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해약 및 사용면적 축소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전시자가 배정된 전시부스의 사용을 거부하거나 참가비를 기한 내 납부치 않을 경우 주관자는 일방적으로 참가계약을 해지할 수 있으며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이 경우 납입된 참가비는 반환하지 아니한다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전시자가 참가계약을 취소하거나 규모를 축소할 경우 전시자는 반드시 박람회 개최 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일 이전에 주관자에게 서면으로 취소 신청을 해야 하며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이 경우에도 납부된 참가신청금은 반환하지 않으며 축소시 축소분의 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50%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를 위약금으로 납부해야 한다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3.</a:t>
          </a:r>
          <a:r>
            <a:rPr lang="en-US" altLang="ko-KR" sz="1400" b="0" i="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박람회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개최 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일 전</a:t>
          </a:r>
          <a:r>
            <a:rPr lang="en-US" altLang="ko-KR" sz="1400" b="0" i="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이후로 참가계약이 성립되었을 경우 취소할 수 없으며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만일 이 기간 내에 전시자가 불가피한 사정에 의해 참가를 포기해야 할 경우 전시자는 박람회 신청부스 참가비 중 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50%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를 주관자에게 납부해야 하며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20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일 이내 취소 시에는 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100%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납부하여야 한다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 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4.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전시자가 참가신청서 제출 후 참가를 포기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취소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할 경우 다음에 정한 해약금 상당액을 참가포기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취소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)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후 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15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일 이내에 주최자에게 지불하여야 한다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</a:t>
          </a:r>
          <a:endParaRPr lang="ko-KR" altLang="ko-KR" sz="1400" b="0" i="0">
            <a:effectLst/>
            <a:latin typeface="+mn-ea"/>
            <a:ea typeface="+mn-ea"/>
          </a:endParaRPr>
        </a:p>
      </xdr:txBody>
    </xdr:sp>
    <xdr:clientData/>
  </xdr:oneCellAnchor>
  <xdr:oneCellAnchor>
    <xdr:from>
      <xdr:col>1</xdr:col>
      <xdr:colOff>70401</xdr:colOff>
      <xdr:row>139</xdr:row>
      <xdr:rowOff>46146</xdr:rowOff>
    </xdr:from>
    <xdr:ext cx="11258629" cy="726621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60E5941-9DDC-209E-E14F-F7CFE63C1AD8}"/>
            </a:ext>
          </a:extLst>
        </xdr:cNvPr>
        <xdr:cNvSpPr txBox="1"/>
      </xdr:nvSpPr>
      <xdr:spPr>
        <a:xfrm>
          <a:off x="310597" y="32190950"/>
          <a:ext cx="11258629" cy="726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 rtl="0" eaLnBrk="1" latinLnBrk="1" hangingPunct="1">
            <a:spcAft>
              <a:spcPts val="600"/>
            </a:spcAft>
          </a:pP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단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기 납입된 참가비는 동 위약금으로 차감하며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부족 시 추가로 납부하여야 하고 잉여 시 반환한다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박람회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개최 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60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일전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이전 취소할 경우 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: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계약금을 위약금 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10%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납부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5.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주관자는 천재지변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정부의 요청 또는 긴급사태가 발생될 경우 박람회를 취소하거나 개최일 변경 또는 축소할 수 있으며 이러한 사유로 인해 발생한 손실에 대해서는 주관자는 보상하지 않는다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필요하다고 판단되면 주관자는 박람회의 기관 과 개장시간을 변경할 수 있다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이러한 사유로 발생된 손상이나 손해에 대한 보상은 없으며 이러한 이유로 참가신청 계약을 취소할 수 없다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제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】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전시품 및 장치물 반출 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전시자는 지정 기간 내에 모든 전시품 및 장치물을 반입 및 반출하여야 하며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반출을 미리 진행하거나 지연시킬 경우 주관자 측이 부담하게 될 제반비용을 주관자에게 납부하여야 한다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</a:t>
          </a:r>
          <a:endParaRPr lang="ko-KR" altLang="ko-KR" sz="1400" b="0" i="0">
            <a:effectLst/>
            <a:latin typeface="+mn-ea"/>
            <a:ea typeface="+mn-ea"/>
          </a:endParaRPr>
        </a:p>
        <a:p>
          <a:pPr algn="l" rtl="0" eaLnBrk="1" latinLnBrk="1" hangingPunct="1">
            <a:spcAft>
              <a:spcPts val="600"/>
            </a:spcAft>
          </a:pP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제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】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전시장 경비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위험부담 및 보험 </a:t>
          </a:r>
          <a:b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주관자는 전시자 및 방문객을 위하여 적절한 경비 조치를 취한다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 </a:t>
          </a:r>
          <a:b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전시자는 전시기간 및 장치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철거 기간 중 발생되는 배정면적 내의 장치물 및 전시품에 대한 훼손 및 도난에 대하여 책임을 진다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</a:t>
          </a:r>
          <a:b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3.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전시자가 고의 또는 과실로 화재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도난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파손 및 기타 사고를 발생시켜 주관자 또는 타인에게 손해를 가할 시 전시자가 배상책임을 지며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전시품 등에 대한 보험 가입 역시 전시자가 책임진다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</a:t>
          </a:r>
          <a:b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제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9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】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방화규칙 </a:t>
          </a:r>
          <a:b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장치물 및 전시장 내의 모든 자재는 소방 법규에 따라 적절한 불연처리가 되어져야 하며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주관자는 필요에 따라 전시자에게 화재방지와 관련한 시정을 요구할 수 있다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</a:t>
          </a:r>
          <a:b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제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】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보충규칙</a:t>
          </a:r>
          <a:b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주관자는 필요한 경우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참가약정에 명시되지 않은 보충규정을 제정할 수 있으며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전시자는 주관자 및 전시장의 규정을 준수하여야 한다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</a:t>
          </a:r>
          <a:b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제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11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조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】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분쟁해결</a:t>
          </a:r>
          <a:b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본 참가규정에 관한 주관자와 전시자 간에 발생하는 분쟁 및 기타 쌍방의 권리 및 의무에 관한 분쟁은 대한상사중재원의 상사중재규칙 및 대한민국법에 따라 중재에 의하여 최종적으로 해결한다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 </a:t>
          </a:r>
          <a:r>
            <a:rPr lang="ko-KR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대한상사중재원에 의해 내려지는 판정은 최종적인 것으로 당사자 쌍방에 대하여 구속력을 가진다</a:t>
          </a:r>
          <a:r>
            <a:rPr lang="en-US" altLang="ko-KR" sz="14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.</a:t>
          </a:r>
          <a:endParaRPr lang="ko-KR" altLang="ko-KR" sz="1400" b="0" i="0">
            <a:effectLst/>
            <a:latin typeface="+mn-ea"/>
            <a:ea typeface="+mn-ea"/>
          </a:endParaRPr>
        </a:p>
      </xdr:txBody>
    </xdr:sp>
    <xdr:clientData/>
  </xdr:oneCellAnchor>
  <xdr:twoCellAnchor editAs="oneCell">
    <xdr:from>
      <xdr:col>2</xdr:col>
      <xdr:colOff>1341784</xdr:colOff>
      <xdr:row>56</xdr:row>
      <xdr:rowOff>60120</xdr:rowOff>
    </xdr:from>
    <xdr:to>
      <xdr:col>12</xdr:col>
      <xdr:colOff>1129176</xdr:colOff>
      <xdr:row>61</xdr:row>
      <xdr:rowOff>194203</xdr:rowOff>
    </xdr:to>
    <xdr:pic>
      <xdr:nvPicPr>
        <xdr:cNvPr id="3" name="그래픽 2">
          <a:extLst>
            <a:ext uri="{FF2B5EF4-FFF2-40B4-BE49-F238E27FC236}">
              <a16:creationId xmlns:a16="http://schemas.microsoft.com/office/drawing/2014/main" id="{9211D66D-5C73-40B0-99EA-159F3C6AE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43980" y="15217294"/>
          <a:ext cx="7697283" cy="755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09"/>
  <sheetViews>
    <sheetView tabSelected="1" view="pageBreakPreview" topLeftCell="A35" zoomScaleNormal="100" zoomScaleSheetLayoutView="100" workbookViewId="0">
      <selection activeCell="F48" sqref="F48:H48"/>
    </sheetView>
  </sheetViews>
  <sheetFormatPr defaultColWidth="8.88671875" defaultRowHeight="16.5"/>
  <cols>
    <col min="1" max="1" width="2.77734375" style="10" customWidth="1"/>
    <col min="2" max="2" width="8.88671875" style="10" customWidth="1"/>
    <col min="3" max="3" width="15.77734375" style="10" customWidth="1"/>
    <col min="4" max="4" width="21.109375" style="10" customWidth="1"/>
    <col min="5" max="5" width="15.77734375" style="10" customWidth="1"/>
    <col min="6" max="6" width="14.88671875" style="10" customWidth="1"/>
    <col min="7" max="7" width="7.77734375" style="10" customWidth="1"/>
    <col min="8" max="8" width="7.109375" style="10" customWidth="1"/>
    <col min="9" max="9" width="4.109375" style="10" hidden="1" customWidth="1"/>
    <col min="10" max="10" width="2.33203125" style="10" hidden="1" customWidth="1"/>
    <col min="11" max="11" width="4.6640625" style="10" hidden="1" customWidth="1"/>
    <col min="12" max="12" width="9.77734375" style="10" customWidth="1"/>
    <col min="13" max="13" width="13.44140625" style="11" customWidth="1"/>
    <col min="14" max="14" width="19.44140625" style="10" customWidth="1"/>
    <col min="15" max="15" width="2.77734375" customWidth="1"/>
    <col min="17" max="17" width="17.5546875" customWidth="1"/>
    <col min="33" max="16384" width="8.88671875" style="5"/>
  </cols>
  <sheetData>
    <row r="1" spans="1:32" ht="15" customHeight="1"/>
    <row r="2" spans="1:32" ht="59.25" customHeight="1" thickBot="1">
      <c r="B2" s="93" t="s">
        <v>75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32" ht="33.75" customHeight="1" thickTop="1">
      <c r="B3" s="128" t="s">
        <v>66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32" s="1" customFormat="1" ht="6" customHeight="1">
      <c r="A4" s="12"/>
      <c r="B4" s="130"/>
      <c r="C4" s="130"/>
      <c r="D4" s="130"/>
      <c r="E4" s="130"/>
      <c r="F4" s="130"/>
      <c r="G4" s="130"/>
      <c r="H4" s="13"/>
      <c r="I4" s="13"/>
      <c r="J4" s="13"/>
      <c r="K4" s="13"/>
      <c r="L4" s="13"/>
      <c r="M4" s="14"/>
      <c r="N4" s="13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s="1" customFormat="1" ht="15" customHeight="1">
      <c r="A5" s="12"/>
      <c r="B5" s="15" t="s">
        <v>77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7"/>
      <c r="N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s="1" customFormat="1" ht="13.5" customHeight="1">
      <c r="A6" s="12"/>
      <c r="B6" s="15" t="s">
        <v>78</v>
      </c>
      <c r="C6" s="15"/>
      <c r="D6" s="15"/>
      <c r="E6" s="15"/>
      <c r="F6" s="15"/>
      <c r="G6" s="12"/>
      <c r="H6" s="18"/>
      <c r="I6" s="19" t="s">
        <v>0</v>
      </c>
      <c r="J6" s="20">
        <v>43462</v>
      </c>
      <c r="K6" s="20"/>
      <c r="L6" s="129"/>
      <c r="M6" s="129"/>
      <c r="N6" s="21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s="1" customFormat="1" ht="8.25" customHeight="1">
      <c r="A7" s="12"/>
      <c r="B7" s="22"/>
      <c r="C7" s="22"/>
      <c r="D7" s="22"/>
      <c r="E7" s="22"/>
      <c r="F7" s="22"/>
      <c r="G7" s="22"/>
      <c r="H7" s="19"/>
      <c r="I7" s="19"/>
      <c r="J7" s="23"/>
      <c r="K7" s="23"/>
      <c r="L7" s="23"/>
      <c r="M7" s="23"/>
      <c r="N7" s="23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s="2" customFormat="1" ht="18" customHeight="1">
      <c r="A8" s="24"/>
      <c r="B8" s="166" t="s">
        <v>65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s="2" customFormat="1" ht="6.75" customHeight="1" thickBot="1">
      <c r="A9" s="24"/>
      <c r="B9" s="25"/>
      <c r="C9" s="25"/>
      <c r="D9" s="26"/>
      <c r="E9" s="26"/>
      <c r="F9" s="26"/>
      <c r="G9" s="26"/>
      <c r="H9" s="27"/>
      <c r="I9" s="28"/>
      <c r="J9" s="28"/>
      <c r="K9" s="28"/>
      <c r="L9" s="28"/>
      <c r="M9" s="29"/>
      <c r="N9" s="26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s="2" customFormat="1" ht="31.5" customHeight="1">
      <c r="A10" s="24"/>
      <c r="B10" s="131" t="s">
        <v>63</v>
      </c>
      <c r="C10" s="132"/>
      <c r="D10" s="133"/>
      <c r="E10" s="133"/>
      <c r="F10" s="132" t="s">
        <v>57</v>
      </c>
      <c r="G10" s="132"/>
      <c r="H10" s="133"/>
      <c r="I10" s="133"/>
      <c r="J10" s="133"/>
      <c r="K10" s="133"/>
      <c r="L10" s="133"/>
      <c r="M10" s="133"/>
      <c r="N10" s="134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s="2" customFormat="1" ht="24.95" customHeight="1">
      <c r="A11" s="24"/>
      <c r="B11" s="212" t="s">
        <v>11</v>
      </c>
      <c r="C11" s="122"/>
      <c r="D11" s="118"/>
      <c r="E11" s="119"/>
      <c r="F11" s="122" t="s">
        <v>28</v>
      </c>
      <c r="G11" s="122"/>
      <c r="H11" s="218"/>
      <c r="I11" s="219"/>
      <c r="J11" s="219"/>
      <c r="K11" s="219"/>
      <c r="L11" s="219"/>
      <c r="M11" s="219"/>
      <c r="N11" s="220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s="2" customFormat="1" ht="24.95" customHeight="1">
      <c r="A12" s="24"/>
      <c r="B12" s="212" t="s">
        <v>18</v>
      </c>
      <c r="C12" s="122"/>
      <c r="D12" s="118"/>
      <c r="E12" s="119"/>
      <c r="F12" s="123" t="s">
        <v>45</v>
      </c>
      <c r="G12" s="124"/>
      <c r="H12" s="221"/>
      <c r="I12" s="221"/>
      <c r="J12" s="221"/>
      <c r="K12" s="221"/>
      <c r="L12" s="221"/>
      <c r="M12" s="221"/>
      <c r="N12" s="22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s="2" customFormat="1" ht="24.95" customHeight="1">
      <c r="A13" s="24"/>
      <c r="B13" s="125" t="s">
        <v>17</v>
      </c>
      <c r="C13" s="126"/>
      <c r="D13" s="144"/>
      <c r="E13" s="145"/>
      <c r="F13" s="122" t="s">
        <v>16</v>
      </c>
      <c r="G13" s="122"/>
      <c r="H13" s="216"/>
      <c r="I13" s="216"/>
      <c r="J13" s="216"/>
      <c r="K13" s="216"/>
      <c r="L13" s="216"/>
      <c r="M13" s="216"/>
      <c r="N13" s="217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s="2" customFormat="1" ht="24.95" customHeight="1">
      <c r="A14" s="24"/>
      <c r="B14" s="120" t="s">
        <v>29</v>
      </c>
      <c r="C14" s="121"/>
      <c r="D14" s="144"/>
      <c r="E14" s="145"/>
      <c r="F14" s="122" t="s">
        <v>50</v>
      </c>
      <c r="G14" s="122"/>
      <c r="H14" s="223" t="s">
        <v>68</v>
      </c>
      <c r="I14" s="224"/>
      <c r="J14" s="224"/>
      <c r="K14" s="224"/>
      <c r="L14" s="224"/>
      <c r="M14" s="225" t="s">
        <v>69</v>
      </c>
      <c r="N14" s="226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s="2" customFormat="1" ht="24.95" customHeight="1">
      <c r="A15" s="24"/>
      <c r="B15" s="120" t="s">
        <v>58</v>
      </c>
      <c r="C15" s="121"/>
      <c r="D15" s="144"/>
      <c r="E15" s="145"/>
      <c r="F15" s="122" t="s">
        <v>56</v>
      </c>
      <c r="G15" s="122"/>
      <c r="H15" s="145"/>
      <c r="I15" s="145"/>
      <c r="J15" s="145"/>
      <c r="K15" s="145"/>
      <c r="L15" s="145"/>
      <c r="M15" s="145"/>
      <c r="N15" s="146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s="2" customFormat="1" ht="24.95" customHeight="1">
      <c r="A16" s="24"/>
      <c r="B16" s="120" t="s">
        <v>62</v>
      </c>
      <c r="C16" s="121"/>
      <c r="D16" s="213" t="s">
        <v>64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5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s="2" customFormat="1" ht="24.95" customHeight="1">
      <c r="A17" s="24"/>
      <c r="B17" s="154" t="s">
        <v>43</v>
      </c>
      <c r="C17" s="30" t="s">
        <v>12</v>
      </c>
      <c r="D17" s="31"/>
      <c r="E17" s="32" t="s">
        <v>13</v>
      </c>
      <c r="F17" s="153"/>
      <c r="G17" s="153"/>
      <c r="H17" s="149" t="s">
        <v>14</v>
      </c>
      <c r="I17" s="149"/>
      <c r="J17" s="149"/>
      <c r="K17" s="149"/>
      <c r="L17" s="149"/>
      <c r="M17" s="151"/>
      <c r="N17" s="152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s="2" customFormat="1" ht="24.95" customHeight="1" thickBot="1">
      <c r="A18" s="24"/>
      <c r="B18" s="155"/>
      <c r="C18" s="33" t="s">
        <v>15</v>
      </c>
      <c r="D18" s="34"/>
      <c r="E18" s="35" t="s">
        <v>38</v>
      </c>
      <c r="F18" s="156"/>
      <c r="G18" s="156"/>
      <c r="H18" s="150" t="s">
        <v>39</v>
      </c>
      <c r="I18" s="150"/>
      <c r="J18" s="150"/>
      <c r="K18" s="150"/>
      <c r="L18" s="150"/>
      <c r="M18" s="147"/>
      <c r="N18" s="14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s="2" customFormat="1" ht="24.95" customHeight="1" thickTop="1">
      <c r="A19" s="24"/>
      <c r="B19" s="197" t="s">
        <v>44</v>
      </c>
      <c r="C19" s="30" t="s">
        <v>12</v>
      </c>
      <c r="D19" s="36"/>
      <c r="E19" s="32" t="s">
        <v>13</v>
      </c>
      <c r="F19" s="153"/>
      <c r="G19" s="153"/>
      <c r="H19" s="149" t="s">
        <v>14</v>
      </c>
      <c r="I19" s="149"/>
      <c r="J19" s="149"/>
      <c r="K19" s="149"/>
      <c r="L19" s="149"/>
      <c r="M19" s="140"/>
      <c r="N19" s="141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s="2" customFormat="1" ht="24.95" customHeight="1" thickBot="1">
      <c r="A20" s="24"/>
      <c r="B20" s="198"/>
      <c r="C20" s="37" t="s">
        <v>15</v>
      </c>
      <c r="D20" s="38"/>
      <c r="E20" s="39" t="s">
        <v>38</v>
      </c>
      <c r="F20" s="199"/>
      <c r="G20" s="200"/>
      <c r="H20" s="201" t="s">
        <v>39</v>
      </c>
      <c r="I20" s="202"/>
      <c r="J20" s="202"/>
      <c r="K20" s="202"/>
      <c r="L20" s="203"/>
      <c r="M20" s="142"/>
      <c r="N20" s="143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s="1" customFormat="1" ht="15.75" customHeight="1">
      <c r="A21" s="12"/>
      <c r="B21" s="40" t="s">
        <v>59</v>
      </c>
      <c r="C21" s="40"/>
      <c r="D21" s="12"/>
      <c r="E21" s="13"/>
      <c r="F21" s="12"/>
      <c r="G21" s="12"/>
      <c r="H21" s="12"/>
      <c r="I21" s="12"/>
      <c r="J21" s="12"/>
      <c r="K21" s="12"/>
      <c r="L21" s="12"/>
      <c r="M21" s="41"/>
      <c r="N21" s="13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s="1" customFormat="1" ht="11.1" customHeight="1">
      <c r="A22" s="12"/>
      <c r="B22" s="12"/>
      <c r="C22" s="12"/>
      <c r="D22" s="12"/>
      <c r="E22" s="13"/>
      <c r="F22" s="12"/>
      <c r="G22" s="12"/>
      <c r="H22" s="12" t="s">
        <v>19</v>
      </c>
      <c r="I22" s="12"/>
      <c r="J22" s="12"/>
      <c r="K22" s="12"/>
      <c r="L22" s="12"/>
      <c r="M22" s="41"/>
      <c r="N22" s="13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s="2" customFormat="1" ht="18" customHeight="1">
      <c r="A23" s="24"/>
      <c r="B23" s="166" t="s">
        <v>60</v>
      </c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s="1" customFormat="1" ht="5.0999999999999996" customHeight="1" thickBot="1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  <c r="N24" s="13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s="1" customFormat="1" ht="18" customHeight="1">
      <c r="A25" s="12"/>
      <c r="B25" s="160" t="s">
        <v>30</v>
      </c>
      <c r="C25" s="161"/>
      <c r="D25" s="162" t="s">
        <v>1</v>
      </c>
      <c r="E25" s="163"/>
      <c r="F25" s="42" t="s">
        <v>31</v>
      </c>
      <c r="G25" s="162" t="s">
        <v>32</v>
      </c>
      <c r="H25" s="162"/>
      <c r="I25" s="162" t="s">
        <v>33</v>
      </c>
      <c r="J25" s="162"/>
      <c r="K25" s="162"/>
      <c r="L25" s="162"/>
      <c r="M25" s="162"/>
      <c r="N25" s="43" t="s">
        <v>34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s="3" customFormat="1" ht="33" customHeight="1">
      <c r="A26" s="40"/>
      <c r="B26" s="204" t="s">
        <v>37</v>
      </c>
      <c r="C26" s="205"/>
      <c r="D26" s="158" t="s">
        <v>20</v>
      </c>
      <c r="E26" s="159"/>
      <c r="F26" s="44">
        <v>2700000</v>
      </c>
      <c r="G26" s="45">
        <v>0</v>
      </c>
      <c r="H26" s="46" t="s">
        <v>10</v>
      </c>
      <c r="I26" s="96"/>
      <c r="J26" s="97"/>
      <c r="K26" s="98"/>
      <c r="L26" s="109">
        <f>F26*G26</f>
        <v>0</v>
      </c>
      <c r="M26" s="110"/>
      <c r="N26" s="47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s="3" customFormat="1" ht="33" customHeight="1">
      <c r="A27" s="40"/>
      <c r="B27" s="206"/>
      <c r="C27" s="207"/>
      <c r="D27" s="158" t="s">
        <v>2</v>
      </c>
      <c r="E27" s="159"/>
      <c r="F27" s="44">
        <v>3000000</v>
      </c>
      <c r="G27" s="45">
        <v>0</v>
      </c>
      <c r="H27" s="46" t="s">
        <v>10</v>
      </c>
      <c r="I27" s="48"/>
      <c r="J27" s="49"/>
      <c r="K27" s="50"/>
      <c r="L27" s="109">
        <f>F27*G27</f>
        <v>0</v>
      </c>
      <c r="M27" s="110"/>
      <c r="N27" s="4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s="3" customFormat="1" ht="33" customHeight="1">
      <c r="A28" s="40"/>
      <c r="B28" s="206"/>
      <c r="C28" s="207"/>
      <c r="D28" s="51" t="s">
        <v>40</v>
      </c>
      <c r="E28" s="52" t="s">
        <v>46</v>
      </c>
      <c r="F28" s="44">
        <v>0</v>
      </c>
      <c r="G28" s="45">
        <v>0</v>
      </c>
      <c r="H28" s="46" t="s">
        <v>41</v>
      </c>
      <c r="I28" s="48"/>
      <c r="J28" s="49"/>
      <c r="K28" s="50"/>
      <c r="L28" s="109">
        <f>F28*G28</f>
        <v>0</v>
      </c>
      <c r="M28" s="110"/>
      <c r="N28" s="47" t="s">
        <v>70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s="3" customFormat="1" ht="33" customHeight="1">
      <c r="A29" s="40"/>
      <c r="B29" s="208"/>
      <c r="C29" s="209"/>
      <c r="D29" s="210" t="s">
        <v>67</v>
      </c>
      <c r="E29" s="211"/>
      <c r="F29" s="44">
        <v>1500000</v>
      </c>
      <c r="G29" s="45">
        <v>0</v>
      </c>
      <c r="H29" s="46" t="s">
        <v>10</v>
      </c>
      <c r="I29" s="48"/>
      <c r="J29" s="49"/>
      <c r="K29" s="50"/>
      <c r="L29" s="109">
        <f>F29*G29</f>
        <v>0</v>
      </c>
      <c r="M29" s="110"/>
      <c r="N29" s="47" t="s">
        <v>71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s="4" customFormat="1" ht="28.5">
      <c r="A30" s="53"/>
      <c r="B30" s="102" t="s">
        <v>3</v>
      </c>
      <c r="C30" s="103"/>
      <c r="D30" s="157" t="s">
        <v>8</v>
      </c>
      <c r="E30" s="54" t="s">
        <v>47</v>
      </c>
      <c r="F30" s="55">
        <v>80000</v>
      </c>
      <c r="G30" s="45">
        <v>0</v>
      </c>
      <c r="H30" s="46" t="s">
        <v>9</v>
      </c>
      <c r="I30" s="99"/>
      <c r="J30" s="99"/>
      <c r="K30" s="99"/>
      <c r="L30" s="109">
        <f>F30*G30</f>
        <v>0</v>
      </c>
      <c r="M30" s="110"/>
      <c r="N30" s="91" t="s">
        <v>73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s="4" customFormat="1" ht="24.95" customHeight="1">
      <c r="A31" s="53"/>
      <c r="B31" s="102"/>
      <c r="C31" s="103"/>
      <c r="D31" s="157"/>
      <c r="E31" s="54" t="s">
        <v>48</v>
      </c>
      <c r="F31" s="57">
        <v>150000</v>
      </c>
      <c r="G31" s="45">
        <v>0</v>
      </c>
      <c r="H31" s="46" t="s">
        <v>9</v>
      </c>
      <c r="I31" s="99"/>
      <c r="J31" s="99"/>
      <c r="K31" s="99"/>
      <c r="L31" s="109">
        <f t="shared" ref="L31:L38" si="0">F31*G31</f>
        <v>0</v>
      </c>
      <c r="M31" s="110"/>
      <c r="N31" s="56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s="1" customFormat="1" ht="24.95" customHeight="1">
      <c r="A32" s="12"/>
      <c r="B32" s="102"/>
      <c r="C32" s="103"/>
      <c r="D32" s="164" t="s">
        <v>55</v>
      </c>
      <c r="E32" s="164"/>
      <c r="F32" s="58">
        <v>200000</v>
      </c>
      <c r="G32" s="59">
        <v>0</v>
      </c>
      <c r="H32" s="59" t="s">
        <v>22</v>
      </c>
      <c r="I32" s="99"/>
      <c r="J32" s="99"/>
      <c r="K32" s="99"/>
      <c r="L32" s="109">
        <f t="shared" si="0"/>
        <v>0</v>
      </c>
      <c r="M32" s="110"/>
      <c r="N32" s="87" t="s">
        <v>72</v>
      </c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s="1" customFormat="1" ht="15.75" customHeight="1">
      <c r="A33" s="12"/>
      <c r="B33" s="102" t="s">
        <v>36</v>
      </c>
      <c r="C33" s="103"/>
      <c r="D33" s="60" t="s">
        <v>42</v>
      </c>
      <c r="E33" s="61" t="s">
        <v>49</v>
      </c>
      <c r="F33" s="62"/>
      <c r="G33" s="45"/>
      <c r="H33" s="46"/>
      <c r="I33" s="45"/>
      <c r="J33" s="45"/>
      <c r="K33" s="45"/>
      <c r="L33" s="109"/>
      <c r="M33" s="110"/>
      <c r="N33" s="56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s="1" customFormat="1" ht="24.95" customHeight="1">
      <c r="A34" s="12"/>
      <c r="B34" s="104"/>
      <c r="C34" s="105"/>
      <c r="D34" s="63"/>
      <c r="E34" s="64"/>
      <c r="F34" s="62">
        <v>0</v>
      </c>
      <c r="G34" s="45"/>
      <c r="H34" s="46" t="s">
        <v>51</v>
      </c>
      <c r="I34" s="45"/>
      <c r="J34" s="45"/>
      <c r="K34" s="45"/>
      <c r="L34" s="109">
        <f t="shared" ref="L34:L36" si="1">F34*G34</f>
        <v>0</v>
      </c>
      <c r="M34" s="110"/>
      <c r="N34" s="65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s="1" customFormat="1" ht="24.95" customHeight="1">
      <c r="A35" s="12"/>
      <c r="B35" s="104"/>
      <c r="C35" s="105"/>
      <c r="D35" s="63"/>
      <c r="E35" s="64"/>
      <c r="F35" s="62">
        <v>0</v>
      </c>
      <c r="G35" s="45"/>
      <c r="H35" s="46" t="s">
        <v>22</v>
      </c>
      <c r="I35" s="45"/>
      <c r="J35" s="45"/>
      <c r="K35" s="45"/>
      <c r="L35" s="109">
        <f t="shared" ref="L35" si="2">F35*G35</f>
        <v>0</v>
      </c>
      <c r="M35" s="110"/>
      <c r="N35" s="6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s="1" customFormat="1" ht="24.95" customHeight="1">
      <c r="A36" s="12"/>
      <c r="B36" s="104"/>
      <c r="C36" s="105"/>
      <c r="D36" s="63"/>
      <c r="E36" s="64"/>
      <c r="F36" s="62">
        <v>0</v>
      </c>
      <c r="G36" s="45"/>
      <c r="H36" s="46" t="s">
        <v>51</v>
      </c>
      <c r="I36" s="45"/>
      <c r="J36" s="45"/>
      <c r="K36" s="45"/>
      <c r="L36" s="109">
        <f t="shared" si="1"/>
        <v>0</v>
      </c>
      <c r="M36" s="110"/>
      <c r="N36" s="65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s="1" customFormat="1" ht="24.95" customHeight="1">
      <c r="A37" s="12"/>
      <c r="B37" s="104"/>
      <c r="C37" s="105"/>
      <c r="D37" s="63"/>
      <c r="E37" s="66"/>
      <c r="F37" s="62">
        <v>0</v>
      </c>
      <c r="G37" s="67"/>
      <c r="H37" s="68" t="s">
        <v>51</v>
      </c>
      <c r="I37" s="67"/>
      <c r="J37" s="67"/>
      <c r="K37" s="67"/>
      <c r="L37" s="109">
        <f t="shared" si="0"/>
        <v>0</v>
      </c>
      <c r="M37" s="110"/>
      <c r="N37" s="65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s="1" customFormat="1" ht="24.95" customHeight="1" thickBot="1">
      <c r="A38" s="12"/>
      <c r="B38" s="106"/>
      <c r="C38" s="107"/>
      <c r="D38" s="69"/>
      <c r="E38" s="70"/>
      <c r="F38" s="71">
        <v>0</v>
      </c>
      <c r="G38" s="72"/>
      <c r="H38" s="69" t="s">
        <v>51</v>
      </c>
      <c r="I38" s="72"/>
      <c r="J38" s="72"/>
      <c r="K38" s="72"/>
      <c r="L38" s="138">
        <f t="shared" si="0"/>
        <v>0</v>
      </c>
      <c r="M38" s="139"/>
      <c r="N38" s="73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s="1" customFormat="1" ht="24.95" customHeight="1">
      <c r="A39" s="12"/>
      <c r="B39" s="135" t="s">
        <v>21</v>
      </c>
      <c r="C39" s="136"/>
      <c r="D39" s="136"/>
      <c r="E39" s="136"/>
      <c r="F39" s="136"/>
      <c r="G39" s="136"/>
      <c r="H39" s="137"/>
      <c r="I39" s="183">
        <f>SUM(L26:M39)</f>
        <v>0</v>
      </c>
      <c r="J39" s="183"/>
      <c r="K39" s="183"/>
      <c r="L39" s="184"/>
      <c r="M39" s="184"/>
      <c r="N39" s="185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s="1" customFormat="1" ht="24.95" customHeight="1" thickBot="1">
      <c r="A40" s="12"/>
      <c r="B40" s="167" t="s">
        <v>53</v>
      </c>
      <c r="C40" s="193"/>
      <c r="D40" s="193"/>
      <c r="E40" s="193"/>
      <c r="F40" s="193"/>
      <c r="G40" s="193"/>
      <c r="H40" s="168"/>
      <c r="I40" s="194">
        <f>I39*0.1</f>
        <v>0</v>
      </c>
      <c r="J40" s="194"/>
      <c r="K40" s="194"/>
      <c r="L40" s="195"/>
      <c r="M40" s="195"/>
      <c r="N40" s="196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s="1" customFormat="1" ht="24.95" customHeight="1" thickBot="1">
      <c r="A41" s="12"/>
      <c r="B41" s="186" t="s">
        <v>4</v>
      </c>
      <c r="C41" s="187"/>
      <c r="D41" s="187"/>
      <c r="E41" s="187"/>
      <c r="F41" s="187"/>
      <c r="G41" s="187"/>
      <c r="H41" s="188"/>
      <c r="I41" s="189">
        <f>SUM(I39:N40)</f>
        <v>0</v>
      </c>
      <c r="J41" s="189"/>
      <c r="K41" s="189"/>
      <c r="L41" s="190"/>
      <c r="M41" s="190"/>
      <c r="N41" s="19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s="1" customFormat="1" ht="11.1" customHeight="1">
      <c r="A42" s="12"/>
      <c r="B42" s="13"/>
      <c r="C42" s="13"/>
      <c r="D42" s="12"/>
      <c r="E42" s="12"/>
      <c r="F42" s="41"/>
      <c r="G42" s="41"/>
      <c r="H42" s="41"/>
      <c r="I42" s="12"/>
      <c r="J42" s="74"/>
      <c r="K42" s="12"/>
      <c r="L42" s="12"/>
      <c r="M42" s="12"/>
      <c r="N42" s="1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16.5" hidden="1" customHeight="1">
      <c r="B43" s="192" t="s">
        <v>5</v>
      </c>
      <c r="C43" s="192"/>
      <c r="D43" s="192"/>
      <c r="E43" s="75"/>
      <c r="F43" s="76"/>
      <c r="G43" s="76"/>
      <c r="H43" s="77"/>
      <c r="I43" s="74"/>
      <c r="J43" s="74"/>
      <c r="K43" s="12"/>
      <c r="L43" s="12"/>
      <c r="M43" s="12"/>
      <c r="N43" s="12"/>
    </row>
    <row r="44" spans="1:32" s="1" customFormat="1" ht="14.25" customHeight="1">
      <c r="A44" s="12"/>
      <c r="B44" s="166" t="s">
        <v>61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s="1" customFormat="1" ht="5.0999999999999996" customHeight="1" thickBot="1">
      <c r="A45" s="12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s="1" customFormat="1" ht="17.25" customHeight="1">
      <c r="A46" s="12"/>
      <c r="B46" s="111" t="s">
        <v>25</v>
      </c>
      <c r="C46" s="108"/>
      <c r="D46" s="108" t="s">
        <v>6</v>
      </c>
      <c r="E46" s="108"/>
      <c r="F46" s="108" t="s">
        <v>7</v>
      </c>
      <c r="G46" s="108"/>
      <c r="H46" s="108"/>
      <c r="I46" s="176" t="s">
        <v>26</v>
      </c>
      <c r="J46" s="176"/>
      <c r="K46" s="176"/>
      <c r="L46" s="176"/>
      <c r="M46" s="176"/>
      <c r="N46" s="177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s="1" customFormat="1" ht="39.950000000000003" customHeight="1">
      <c r="A47" s="12"/>
      <c r="B47" s="172" t="s">
        <v>35</v>
      </c>
      <c r="C47" s="173"/>
      <c r="D47" s="179">
        <f>I41/2</f>
        <v>0</v>
      </c>
      <c r="E47" s="179"/>
      <c r="F47" s="180">
        <f ca="1">TODAY()+10</f>
        <v>45858</v>
      </c>
      <c r="G47" s="173"/>
      <c r="H47" s="173"/>
      <c r="I47" s="112" t="s">
        <v>81</v>
      </c>
      <c r="J47" s="113"/>
      <c r="K47" s="113"/>
      <c r="L47" s="113"/>
      <c r="M47" s="113"/>
      <c r="N47" s="114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s="1" customFormat="1" ht="39.950000000000003" customHeight="1">
      <c r="A48" s="12"/>
      <c r="B48" s="174" t="s">
        <v>24</v>
      </c>
      <c r="C48" s="175"/>
      <c r="D48" s="178">
        <f>D47</f>
        <v>0</v>
      </c>
      <c r="E48" s="178"/>
      <c r="F48" s="227">
        <v>45891</v>
      </c>
      <c r="G48" s="227"/>
      <c r="H48" s="227"/>
      <c r="I48" s="115"/>
      <c r="J48" s="116"/>
      <c r="K48" s="116"/>
      <c r="L48" s="116"/>
      <c r="M48" s="116"/>
      <c r="N48" s="117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s="1" customFormat="1" ht="30.75" customHeight="1" thickBot="1">
      <c r="A49" s="12"/>
      <c r="B49" s="167" t="s">
        <v>23</v>
      </c>
      <c r="C49" s="168"/>
      <c r="D49" s="169" t="s">
        <v>82</v>
      </c>
      <c r="E49" s="170"/>
      <c r="F49" s="170"/>
      <c r="G49" s="170"/>
      <c r="H49" s="170"/>
      <c r="I49" s="170"/>
      <c r="J49" s="170"/>
      <c r="K49" s="170"/>
      <c r="L49" s="170"/>
      <c r="M49" s="170"/>
      <c r="N49" s="171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s="1" customFormat="1" ht="22.5" customHeight="1">
      <c r="A50" s="12"/>
      <c r="B50" s="79"/>
      <c r="C50" s="79"/>
      <c r="D50" s="79"/>
      <c r="E50" s="75"/>
      <c r="F50" s="76"/>
      <c r="G50" s="76"/>
      <c r="H50" s="77"/>
      <c r="I50" s="74"/>
      <c r="J50" s="74"/>
      <c r="K50" s="12"/>
      <c r="L50" s="12"/>
      <c r="M50" s="12"/>
      <c r="N50" s="12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s="8" customFormat="1" ht="20.25" customHeight="1">
      <c r="A51" s="80"/>
      <c r="B51" s="182" t="s">
        <v>74</v>
      </c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s="8" customFormat="1" ht="20.25" customHeight="1">
      <c r="A52" s="80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s="9" customFormat="1" ht="17.25" customHeight="1">
      <c r="A53" s="82"/>
      <c r="B53" s="83"/>
      <c r="C53" s="83"/>
      <c r="D53" s="83"/>
      <c r="E53" s="83"/>
      <c r="F53" s="83"/>
      <c r="G53" s="181" t="s">
        <v>80</v>
      </c>
      <c r="H53" s="181"/>
      <c r="I53" s="181"/>
      <c r="J53" s="181"/>
      <c r="K53" s="181"/>
      <c r="L53" s="181"/>
      <c r="M53" s="181"/>
      <c r="N53" s="82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s="9" customFormat="1" ht="17.25" customHeight="1">
      <c r="A54" s="82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2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s="9" customFormat="1" ht="17.25" customHeight="1">
      <c r="A55" s="82"/>
      <c r="B55" s="83"/>
      <c r="C55" s="83"/>
      <c r="D55" s="83"/>
      <c r="E55" s="89" t="s">
        <v>79</v>
      </c>
      <c r="F55" s="165"/>
      <c r="G55" s="165"/>
      <c r="H55" s="165"/>
      <c r="I55" s="90"/>
      <c r="J55" s="90"/>
      <c r="K55" s="90"/>
      <c r="L55" s="79" t="s">
        <v>52</v>
      </c>
      <c r="M55" s="90"/>
      <c r="N55" s="89" t="s">
        <v>27</v>
      </c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5.25" customHeight="1">
      <c r="H56" s="84"/>
      <c r="J56" s="84"/>
      <c r="K56" s="84"/>
      <c r="L56" s="84"/>
      <c r="M56" s="85"/>
      <c r="N56" s="86"/>
    </row>
    <row r="57" spans="1:32" s="1" customFormat="1" ht="16.5" customHeight="1">
      <c r="A57" s="12"/>
      <c r="B57" s="100"/>
      <c r="C57" s="100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>
      <c r="H58" s="84"/>
      <c r="I58" s="84"/>
      <c r="J58" s="84"/>
      <c r="K58" s="84"/>
      <c r="L58" s="84"/>
      <c r="M58" s="85"/>
      <c r="N58" s="84"/>
    </row>
    <row r="59" spans="1:32" ht="16.5" customHeight="1">
      <c r="H59" s="127"/>
      <c r="I59" s="127"/>
      <c r="J59" s="127"/>
      <c r="K59" s="127"/>
      <c r="L59" s="127"/>
      <c r="M59" s="127"/>
      <c r="N59" s="127"/>
    </row>
    <row r="60" spans="1:32" ht="16.5" hidden="1" customHeight="1">
      <c r="H60" s="94"/>
      <c r="I60" s="94"/>
      <c r="J60" s="94"/>
      <c r="K60" s="94"/>
      <c r="L60" s="94"/>
      <c r="M60" s="95"/>
      <c r="N60" s="94"/>
    </row>
    <row r="61" spans="1:32" customFormat="1" ht="16.5" hidden="1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1"/>
      <c r="N61" s="10"/>
    </row>
    <row r="65" spans="2:14">
      <c r="B65" s="92" t="s">
        <v>76</v>
      </c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</row>
    <row r="66" spans="2:14" ht="20.25" customHeight="1"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</row>
    <row r="67" spans="2:14" ht="20.25" customHeight="1"/>
    <row r="68" spans="2:14">
      <c r="B68" s="88"/>
      <c r="C68" s="6"/>
      <c r="D68" s="6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>
      <c r="B69" s="88"/>
      <c r="C69" s="6"/>
      <c r="D69" s="6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>
      <c r="B70" s="88"/>
      <c r="C70" s="6"/>
      <c r="D70" s="7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>
      <c r="B71" s="88"/>
      <c r="C71" s="6"/>
      <c r="D71" s="7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ht="17.25">
      <c r="B72" s="8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2:14" ht="17.25">
      <c r="B73" s="8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2:14" ht="17.25">
      <c r="B74" s="88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2:14" ht="17.25">
      <c r="B75" s="88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2:14" ht="17.25">
      <c r="B76" s="88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2:14" ht="17.25">
      <c r="B77" s="88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2:14" ht="17.25">
      <c r="B78" s="88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2:14" ht="17.25">
      <c r="B79" s="88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2:14" ht="17.25">
      <c r="B80" s="88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2:14" ht="17.25">
      <c r="B81" s="88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2:14" ht="17.25">
      <c r="B82" s="88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2:14" ht="17.25">
      <c r="B83" s="88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2:14" ht="17.25">
      <c r="B84" s="88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2:14">
      <c r="B85" s="88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2:14">
      <c r="B86" s="88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2:14" ht="17.25">
      <c r="B87" s="88"/>
      <c r="C87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2:14">
      <c r="B88" s="88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>
      <c r="B89" s="88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2:14">
      <c r="B90" s="88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2:14">
      <c r="B91" s="88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2:14">
      <c r="B92" s="88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2:14">
      <c r="B93" s="8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2:14">
      <c r="B94" s="8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2:14">
      <c r="B95" s="88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2:14">
      <c r="B96" s="88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2:14">
      <c r="B97" s="88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2:14">
      <c r="B98" s="88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2:14">
      <c r="B99" s="88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2:14">
      <c r="B100" s="88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2:14">
      <c r="B101" s="88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2:14">
      <c r="B102" s="88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2:14">
      <c r="B103" s="88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2:14">
      <c r="B104" s="88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2:14">
      <c r="B105" s="88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2:14">
      <c r="B106" s="88"/>
      <c r="C106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2:14">
      <c r="B107" s="88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2:14">
      <c r="B108" s="88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2:14">
      <c r="B109" s="88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>
      <c r="B110" s="88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2:14">
      <c r="B111" s="88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>
      <c r="B112" s="88"/>
      <c r="C112" s="1"/>
      <c r="D112" s="1"/>
      <c r="E112" s="1"/>
      <c r="F112" s="1" t="s">
        <v>54</v>
      </c>
      <c r="G112" s="1"/>
      <c r="H112" s="1"/>
      <c r="I112" s="1"/>
      <c r="J112" s="1"/>
      <c r="K112" s="1"/>
      <c r="L112" s="1"/>
      <c r="M112" s="1"/>
      <c r="N112" s="1"/>
    </row>
    <row r="113" spans="2:14">
      <c r="B113" s="88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2:14">
      <c r="B114" s="8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2:14">
      <c r="B115" s="8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2:14">
      <c r="B116" s="8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2:14">
      <c r="B117" s="8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2:14">
      <c r="B118" s="8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2:14">
      <c r="B119" s="88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2:14">
      <c r="B120" s="88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B121" s="88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2:14">
      <c r="B122" s="88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2:14">
      <c r="B123" s="88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2:14">
      <c r="B124" s="88"/>
      <c r="C124" s="5"/>
      <c r="D124" s="5"/>
      <c r="E124"/>
      <c r="F124"/>
      <c r="G124"/>
      <c r="H124"/>
      <c r="I124"/>
      <c r="J124"/>
      <c r="K124"/>
      <c r="L124"/>
      <c r="M124"/>
      <c r="N124"/>
    </row>
    <row r="125" spans="2:14">
      <c r="B125" s="88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2:14">
      <c r="B126" s="88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2:14">
      <c r="B127" s="88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2:14">
      <c r="B128" s="88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2:14">
      <c r="B129" s="88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2:14">
      <c r="B130" s="88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2:14">
      <c r="B131" s="88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2:14">
      <c r="B132" s="88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2:14">
      <c r="B133" s="88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2:14">
      <c r="B134" s="88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2:14">
      <c r="B135" s="88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2:14">
      <c r="B136" s="88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2:14">
      <c r="B137" s="88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spans="2:14">
      <c r="B138" s="88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2:14">
      <c r="B139" s="88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2:14">
      <c r="B140" s="88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2:14">
      <c r="B141" s="88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spans="2:14">
      <c r="B142" s="88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2:14">
      <c r="B143" s="88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spans="2:14">
      <c r="B144" s="88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2:14">
      <c r="B145" s="88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spans="2:14">
      <c r="B146" s="88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2:14">
      <c r="B147" s="88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spans="2:14">
      <c r="B148" s="88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spans="2:14">
      <c r="B149" s="88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spans="2:14">
      <c r="B150" s="88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spans="2:14">
      <c r="B151" s="88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spans="2:14">
      <c r="B152" s="88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spans="2:14">
      <c r="B153" s="88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spans="2:14">
      <c r="B154" s="88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spans="2:14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spans="2:14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spans="2:14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2:14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2:14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spans="2:14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spans="3:14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spans="3:14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77" customFormat="1" ht="15.75" customHeight="1"/>
    <row r="178" customFormat="1" ht="13.5"/>
    <row r="179" customFormat="1" ht="13.5"/>
    <row r="180" customFormat="1" ht="13.5"/>
    <row r="181" customFormat="1" ht="13.5"/>
    <row r="182" customFormat="1" ht="13.5"/>
    <row r="183" customFormat="1" ht="13.5"/>
    <row r="184" customFormat="1" ht="13.5"/>
    <row r="185" customFormat="1" ht="13.5"/>
    <row r="186" customFormat="1" ht="13.5"/>
    <row r="187" customFormat="1" ht="13.5"/>
    <row r="188" customFormat="1" ht="13.5"/>
    <row r="189" customFormat="1" ht="13.5"/>
    <row r="190" customFormat="1" ht="13.5"/>
    <row r="191" customFormat="1" ht="13.5"/>
    <row r="192" customFormat="1" ht="13.5"/>
    <row r="193" customFormat="1" ht="13.5"/>
    <row r="194" customFormat="1" ht="13.5"/>
    <row r="195" customFormat="1" ht="13.5"/>
    <row r="196" customFormat="1" ht="13.5"/>
    <row r="197" customFormat="1" ht="13.5"/>
    <row r="198" customFormat="1" ht="13.5"/>
    <row r="199" customFormat="1" ht="13.5"/>
    <row r="200" customFormat="1" ht="13.5"/>
    <row r="201" customFormat="1" ht="13.5"/>
    <row r="202" customFormat="1" ht="13.5"/>
    <row r="203" customFormat="1" ht="13.5"/>
    <row r="204" customFormat="1" ht="13.5"/>
    <row r="205" customFormat="1" ht="13.5"/>
    <row r="206" customFormat="1" ht="13.5"/>
    <row r="207" customFormat="1" ht="13.5"/>
    <row r="208" customFormat="1" ht="13.5"/>
    <row r="209" customFormat="1" ht="13.5"/>
  </sheetData>
  <mergeCells count="104">
    <mergeCell ref="B8:N8"/>
    <mergeCell ref="D10:E10"/>
    <mergeCell ref="B11:C11"/>
    <mergeCell ref="B12:C12"/>
    <mergeCell ref="D13:E13"/>
    <mergeCell ref="D14:E14"/>
    <mergeCell ref="D11:E11"/>
    <mergeCell ref="B16:C16"/>
    <mergeCell ref="D16:N16"/>
    <mergeCell ref="H13:N13"/>
    <mergeCell ref="H11:N11"/>
    <mergeCell ref="H12:N12"/>
    <mergeCell ref="H14:L14"/>
    <mergeCell ref="M14:N14"/>
    <mergeCell ref="B23:N23"/>
    <mergeCell ref="L28:M28"/>
    <mergeCell ref="I25:M25"/>
    <mergeCell ref="L27:M27"/>
    <mergeCell ref="B19:B20"/>
    <mergeCell ref="F19:G19"/>
    <mergeCell ref="H19:L19"/>
    <mergeCell ref="F20:G20"/>
    <mergeCell ref="H20:L20"/>
    <mergeCell ref="B26:C29"/>
    <mergeCell ref="D29:E29"/>
    <mergeCell ref="L29:M29"/>
    <mergeCell ref="L33:M33"/>
    <mergeCell ref="F55:H55"/>
    <mergeCell ref="B44:N44"/>
    <mergeCell ref="B49:C49"/>
    <mergeCell ref="D49:N49"/>
    <mergeCell ref="B47:C47"/>
    <mergeCell ref="B48:C48"/>
    <mergeCell ref="I46:N46"/>
    <mergeCell ref="D48:E48"/>
    <mergeCell ref="F48:H48"/>
    <mergeCell ref="D47:E47"/>
    <mergeCell ref="F47:H47"/>
    <mergeCell ref="G53:M53"/>
    <mergeCell ref="B51:N51"/>
    <mergeCell ref="I39:N39"/>
    <mergeCell ref="B41:H41"/>
    <mergeCell ref="I41:N41"/>
    <mergeCell ref="B43:D43"/>
    <mergeCell ref="B40:H40"/>
    <mergeCell ref="I40:N40"/>
    <mergeCell ref="D30:D31"/>
    <mergeCell ref="D26:E26"/>
    <mergeCell ref="D27:E27"/>
    <mergeCell ref="B25:C25"/>
    <mergeCell ref="L30:M30"/>
    <mergeCell ref="L31:M31"/>
    <mergeCell ref="D25:E25"/>
    <mergeCell ref="G25:H25"/>
    <mergeCell ref="L32:M32"/>
    <mergeCell ref="D32:E32"/>
    <mergeCell ref="H59:N59"/>
    <mergeCell ref="B3:N3"/>
    <mergeCell ref="L6:M6"/>
    <mergeCell ref="B14:C14"/>
    <mergeCell ref="B4:G4"/>
    <mergeCell ref="B10:C10"/>
    <mergeCell ref="F10:G10"/>
    <mergeCell ref="H10:N10"/>
    <mergeCell ref="B39:H39"/>
    <mergeCell ref="L38:M38"/>
    <mergeCell ref="L37:M37"/>
    <mergeCell ref="L35:M35"/>
    <mergeCell ref="M19:N19"/>
    <mergeCell ref="M20:N20"/>
    <mergeCell ref="D15:E15"/>
    <mergeCell ref="F15:G15"/>
    <mergeCell ref="H15:N15"/>
    <mergeCell ref="M18:N18"/>
    <mergeCell ref="H17:L17"/>
    <mergeCell ref="H18:L18"/>
    <mergeCell ref="M17:N17"/>
    <mergeCell ref="F17:G17"/>
    <mergeCell ref="B17:B18"/>
    <mergeCell ref="F18:G18"/>
    <mergeCell ref="B65:N66"/>
    <mergeCell ref="B2:N2"/>
    <mergeCell ref="H60:N60"/>
    <mergeCell ref="I26:K26"/>
    <mergeCell ref="I30:K30"/>
    <mergeCell ref="I31:K31"/>
    <mergeCell ref="I32:K32"/>
    <mergeCell ref="B57:N57"/>
    <mergeCell ref="B30:C32"/>
    <mergeCell ref="B33:C38"/>
    <mergeCell ref="D46:E46"/>
    <mergeCell ref="F46:H46"/>
    <mergeCell ref="L26:M26"/>
    <mergeCell ref="B46:C46"/>
    <mergeCell ref="I47:N48"/>
    <mergeCell ref="L34:M34"/>
    <mergeCell ref="L36:M36"/>
    <mergeCell ref="D12:E12"/>
    <mergeCell ref="B15:C15"/>
    <mergeCell ref="F11:G11"/>
    <mergeCell ref="F12:G12"/>
    <mergeCell ref="B13:C13"/>
    <mergeCell ref="F13:G13"/>
    <mergeCell ref="F14:G14"/>
  </mergeCells>
  <phoneticPr fontId="10" type="noConversion"/>
  <pageMargins left="0.55118110236220474" right="0.55118110236220474" top="0.70866141732283472" bottom="0.39370078740157483" header="0.19685039370078741" footer="0"/>
  <pageSetup paperSize="9" scale="56" fitToHeight="0" orientation="portrait" r:id="rId1"/>
  <headerFooter alignWithMargins="0"/>
  <rowBreaks count="2" manualBreakCount="2">
    <brk id="63" max="14" man="1"/>
    <brk id="13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참가신청서</vt:lpstr>
      <vt:lpstr>참가신청서!Print_Area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2211</cp:lastModifiedBy>
  <cp:lastPrinted>2024-06-17T06:26:38Z</cp:lastPrinted>
  <dcterms:created xsi:type="dcterms:W3CDTF">2016-03-10T01:32:00Z</dcterms:created>
  <dcterms:modified xsi:type="dcterms:W3CDTF">2025-07-10T08:41:38Z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